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ozallen-my.sharepoint.com/personal/589394_bah_com/Documents/aspe/content-updates/poverty-guidelines/2021-updates/"/>
    </mc:Choice>
  </mc:AlternateContent>
  <xr:revisionPtr revIDLastSave="5" documentId="11_3CDC733BA66D770EA44F6936CB227663D99DF3CF" xr6:coauthVersionLast="45" xr6:coauthVersionMax="45" xr10:uidLastSave="{C56FFD42-B6B8-43C7-8D9C-3EC90F832AC1}"/>
  <bookViews>
    <workbookView xWindow="1284" yWindow="-108" windowWidth="21864" windowHeight="13176" xr2:uid="{00000000-000D-0000-FFFF-FFFF00000000}"/>
  </bookViews>
  <sheets>
    <sheet name="48 States" sheetId="11" r:id="rId1"/>
    <sheet name="AK" sheetId="9" r:id="rId2"/>
    <sheet name="HI" sheetId="10" r:id="rId3"/>
  </sheets>
  <definedNames>
    <definedName name="_xlnm.Print_Area" localSheetId="0">'48 States'!$A$1:$P$34</definedName>
    <definedName name="_xlnm.Print_Area" localSheetId="1">AK!$A$1:$P$34</definedName>
    <definedName name="_xlnm.Print_Area" localSheetId="2">HI!$A$1:$O$35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0" l="1"/>
  <c r="E28" i="10"/>
  <c r="E27" i="10"/>
  <c r="E26" i="10"/>
  <c r="E25" i="10"/>
  <c r="E24" i="10"/>
  <c r="E23" i="10"/>
  <c r="E22" i="10"/>
  <c r="E12" i="10"/>
  <c r="E30" i="10" s="1"/>
  <c r="H7" i="10"/>
  <c r="H25" i="10" s="1"/>
  <c r="G6" i="10"/>
  <c r="G24" i="10" s="1"/>
  <c r="F5" i="10"/>
  <c r="F23" i="10" s="1"/>
  <c r="B9" i="10"/>
  <c r="B27" i="10" s="1"/>
  <c r="D4" i="10"/>
  <c r="D22" i="10" s="1"/>
  <c r="C4" i="10"/>
  <c r="C22" i="10" s="1"/>
  <c r="B4" i="10"/>
  <c r="B22" i="10" s="1"/>
  <c r="E28" i="9"/>
  <c r="E27" i="9"/>
  <c r="E26" i="9"/>
  <c r="E25" i="9"/>
  <c r="D25" i="9"/>
  <c r="E24" i="9"/>
  <c r="E23" i="9"/>
  <c r="E22" i="9"/>
  <c r="L21" i="9"/>
  <c r="E21" i="9"/>
  <c r="C21" i="9"/>
  <c r="V7" i="9"/>
  <c r="V24" i="9" s="1"/>
  <c r="T7" i="9"/>
  <c r="T24" i="9" s="1"/>
  <c r="S4" i="9"/>
  <c r="S21" i="9" s="1"/>
  <c r="R7" i="9"/>
  <c r="R24" i="9" s="1"/>
  <c r="Q5" i="9"/>
  <c r="Q22" i="9" s="1"/>
  <c r="P4" i="9"/>
  <c r="P21" i="9" s="1"/>
  <c r="O6" i="9"/>
  <c r="O23" i="9" s="1"/>
  <c r="N4" i="9"/>
  <c r="N21" i="9" s="1"/>
  <c r="M5" i="9"/>
  <c r="M22" i="9" s="1"/>
  <c r="L4" i="9"/>
  <c r="K5" i="9"/>
  <c r="K22" i="9" s="1"/>
  <c r="J4" i="9"/>
  <c r="J21" i="9" s="1"/>
  <c r="I5" i="9"/>
  <c r="I22" i="9" s="1"/>
  <c r="H4" i="9"/>
  <c r="H21" i="9" s="1"/>
  <c r="G5" i="9"/>
  <c r="G22" i="9" s="1"/>
  <c r="F4" i="9"/>
  <c r="F21" i="9" s="1"/>
  <c r="D11" i="9"/>
  <c r="D28" i="9" s="1"/>
  <c r="D10" i="9"/>
  <c r="D27" i="9" s="1"/>
  <c r="D9" i="9"/>
  <c r="D26" i="9" s="1"/>
  <c r="D8" i="9"/>
  <c r="D7" i="9"/>
  <c r="D24" i="9" s="1"/>
  <c r="D6" i="9"/>
  <c r="D23" i="9" s="1"/>
  <c r="D5" i="9"/>
  <c r="D22" i="9" s="1"/>
  <c r="D4" i="9"/>
  <c r="D21" i="9" s="1"/>
  <c r="C11" i="9"/>
  <c r="C28" i="9" s="1"/>
  <c r="C10" i="9"/>
  <c r="C27" i="9" s="1"/>
  <c r="C9" i="9"/>
  <c r="C26" i="9" s="1"/>
  <c r="C8" i="9"/>
  <c r="C25" i="9" s="1"/>
  <c r="C7" i="9"/>
  <c r="C24" i="9" s="1"/>
  <c r="C6" i="9"/>
  <c r="C23" i="9" s="1"/>
  <c r="C5" i="9"/>
  <c r="C22" i="9" s="1"/>
  <c r="C4" i="9"/>
  <c r="B4" i="9"/>
  <c r="B21" i="9" s="1"/>
  <c r="K28" i="11"/>
  <c r="E28" i="11"/>
  <c r="T27" i="11"/>
  <c r="E27" i="11"/>
  <c r="U26" i="11"/>
  <c r="Q26" i="11"/>
  <c r="M26" i="11"/>
  <c r="E26" i="11"/>
  <c r="R25" i="11"/>
  <c r="J25" i="11"/>
  <c r="E25" i="11"/>
  <c r="K24" i="11"/>
  <c r="E24" i="11"/>
  <c r="T23" i="11"/>
  <c r="E23" i="11"/>
  <c r="M22" i="11"/>
  <c r="E22" i="11"/>
  <c r="T21" i="11"/>
  <c r="L21" i="11"/>
  <c r="G21" i="11"/>
  <c r="E21" i="11"/>
  <c r="U9" i="11"/>
  <c r="T10" i="11"/>
  <c r="S6" i="11"/>
  <c r="S23" i="11" s="1"/>
  <c r="R10" i="11"/>
  <c r="R27" i="11" s="1"/>
  <c r="Q9" i="11"/>
  <c r="P7" i="11"/>
  <c r="P24" i="11" s="1"/>
  <c r="O6" i="11"/>
  <c r="O23" i="11" s="1"/>
  <c r="N4" i="11"/>
  <c r="N21" i="11" s="1"/>
  <c r="M4" i="11"/>
  <c r="M21" i="11" s="1"/>
  <c r="K7" i="11"/>
  <c r="K6" i="11"/>
  <c r="K23" i="11" s="1"/>
  <c r="K5" i="11"/>
  <c r="K22" i="11" s="1"/>
  <c r="K4" i="11"/>
  <c r="K21" i="11" s="1"/>
  <c r="J11" i="11"/>
  <c r="J28" i="11" s="1"/>
  <c r="J10" i="11"/>
  <c r="J27" i="11" s="1"/>
  <c r="J9" i="11"/>
  <c r="J26" i="11" s="1"/>
  <c r="J8" i="11"/>
  <c r="J7" i="11"/>
  <c r="J24" i="11" s="1"/>
  <c r="J6" i="11"/>
  <c r="J23" i="11" s="1"/>
  <c r="J5" i="11"/>
  <c r="J22" i="11" s="1"/>
  <c r="J4" i="11"/>
  <c r="J21" i="11" s="1"/>
  <c r="I11" i="11"/>
  <c r="I28" i="11" s="1"/>
  <c r="I10" i="11"/>
  <c r="I27" i="11" s="1"/>
  <c r="I9" i="11"/>
  <c r="I26" i="11" s="1"/>
  <c r="I8" i="11"/>
  <c r="I25" i="11" s="1"/>
  <c r="I7" i="11"/>
  <c r="I24" i="11" s="1"/>
  <c r="I6" i="11"/>
  <c r="I23" i="11" s="1"/>
  <c r="I5" i="11"/>
  <c r="I22" i="11" s="1"/>
  <c r="I4" i="11"/>
  <c r="I21" i="11" s="1"/>
  <c r="H11" i="11"/>
  <c r="H28" i="11" s="1"/>
  <c r="H10" i="11"/>
  <c r="H27" i="11" s="1"/>
  <c r="H9" i="11"/>
  <c r="H26" i="11" s="1"/>
  <c r="H8" i="11"/>
  <c r="H25" i="11" s="1"/>
  <c r="H7" i="11"/>
  <c r="H24" i="11" s="1"/>
  <c r="H6" i="11"/>
  <c r="H23" i="11" s="1"/>
  <c r="H5" i="11"/>
  <c r="H22" i="11" s="1"/>
  <c r="H4" i="11"/>
  <c r="H21" i="11" s="1"/>
  <c r="G11" i="11"/>
  <c r="G28" i="11" s="1"/>
  <c r="G10" i="11"/>
  <c r="G27" i="11" s="1"/>
  <c r="G9" i="11"/>
  <c r="G26" i="11" s="1"/>
  <c r="G8" i="11"/>
  <c r="G25" i="11" s="1"/>
  <c r="G7" i="11"/>
  <c r="G24" i="11" s="1"/>
  <c r="G6" i="11"/>
  <c r="G23" i="11" s="1"/>
  <c r="G5" i="11"/>
  <c r="G22" i="11" s="1"/>
  <c r="G4" i="11"/>
  <c r="F11" i="11"/>
  <c r="F28" i="11" s="1"/>
  <c r="F10" i="11"/>
  <c r="F27" i="11" s="1"/>
  <c r="F9" i="11"/>
  <c r="F26" i="11" s="1"/>
  <c r="F8" i="11"/>
  <c r="F25" i="11" s="1"/>
  <c r="F7" i="11"/>
  <c r="F24" i="11" s="1"/>
  <c r="F6" i="11"/>
  <c r="F23" i="11" s="1"/>
  <c r="F5" i="11"/>
  <c r="F22" i="11" s="1"/>
  <c r="F4" i="11"/>
  <c r="F21" i="11" s="1"/>
  <c r="D11" i="11"/>
  <c r="D28" i="11" s="1"/>
  <c r="D10" i="11"/>
  <c r="D27" i="11" s="1"/>
  <c r="D9" i="11"/>
  <c r="D26" i="11" s="1"/>
  <c r="D8" i="11"/>
  <c r="D25" i="11" s="1"/>
  <c r="D7" i="11"/>
  <c r="D24" i="11" s="1"/>
  <c r="D6" i="11"/>
  <c r="D23" i="11" s="1"/>
  <c r="D5" i="11"/>
  <c r="D22" i="11" s="1"/>
  <c r="D4" i="11"/>
  <c r="D21" i="11" s="1"/>
  <c r="B11" i="11"/>
  <c r="B28" i="11" s="1"/>
  <c r="B10" i="11"/>
  <c r="B27" i="11" s="1"/>
  <c r="B9" i="11"/>
  <c r="B26" i="11" s="1"/>
  <c r="B8" i="11"/>
  <c r="B25" i="11" s="1"/>
  <c r="B7" i="11"/>
  <c r="B24" i="11" s="1"/>
  <c r="B6" i="11"/>
  <c r="B23" i="11" s="1"/>
  <c r="B5" i="11"/>
  <c r="B22" i="11" s="1"/>
  <c r="B4" i="11"/>
  <c r="B21" i="11" s="1"/>
  <c r="C12" i="11"/>
  <c r="C29" i="11" s="1"/>
  <c r="C11" i="11"/>
  <c r="C28" i="11" s="1"/>
  <c r="C10" i="11"/>
  <c r="C27" i="11" s="1"/>
  <c r="C9" i="11"/>
  <c r="C26" i="11" s="1"/>
  <c r="C8" i="11"/>
  <c r="C25" i="11" s="1"/>
  <c r="C7" i="11"/>
  <c r="C24" i="11" s="1"/>
  <c r="C6" i="11"/>
  <c r="C23" i="11" s="1"/>
  <c r="C5" i="11"/>
  <c r="C22" i="11" s="1"/>
  <c r="C4" i="11"/>
  <c r="C21" i="11" s="1"/>
  <c r="E13" i="11"/>
  <c r="E30" i="11" s="1"/>
  <c r="E12" i="11"/>
  <c r="E29" i="11" s="1"/>
  <c r="K12" i="11"/>
  <c r="K29" i="11" s="1"/>
  <c r="A23" i="11"/>
  <c r="A24" i="11" s="1"/>
  <c r="A25" i="11" s="1"/>
  <c r="A26" i="11" s="1"/>
  <c r="A27" i="11" s="1"/>
  <c r="A28" i="11" s="1"/>
  <c r="A22" i="11"/>
  <c r="V20" i="11"/>
  <c r="U20" i="11"/>
  <c r="T20" i="11"/>
  <c r="S20" i="11"/>
  <c r="R20" i="11"/>
  <c r="Q20" i="11"/>
  <c r="P20" i="11"/>
  <c r="O20" i="11"/>
  <c r="N20" i="11"/>
  <c r="K20" i="11"/>
  <c r="J20" i="11"/>
  <c r="F20" i="11"/>
  <c r="E20" i="11"/>
  <c r="D20" i="11"/>
  <c r="C20" i="11"/>
  <c r="B20" i="11"/>
  <c r="L12" i="11"/>
  <c r="L29" i="11" s="1"/>
  <c r="V11" i="11"/>
  <c r="V28" i="11" s="1"/>
  <c r="U11" i="11"/>
  <c r="U28" i="11" s="1"/>
  <c r="T11" i="11"/>
  <c r="T28" i="11" s="1"/>
  <c r="S11" i="11"/>
  <c r="S28" i="11" s="1"/>
  <c r="R11" i="11"/>
  <c r="R28" i="11" s="1"/>
  <c r="Q11" i="11"/>
  <c r="Q28" i="11" s="1"/>
  <c r="P11" i="11"/>
  <c r="P28" i="11" s="1"/>
  <c r="O11" i="11"/>
  <c r="O28" i="11" s="1"/>
  <c r="N11" i="11"/>
  <c r="N28" i="11" s="1"/>
  <c r="M11" i="11"/>
  <c r="M28" i="11" s="1"/>
  <c r="L11" i="11"/>
  <c r="L28" i="11" s="1"/>
  <c r="K11" i="11"/>
  <c r="V10" i="11"/>
  <c r="V27" i="11" s="1"/>
  <c r="U10" i="11"/>
  <c r="U27" i="11" s="1"/>
  <c r="S10" i="11"/>
  <c r="S27" i="11" s="1"/>
  <c r="Q10" i="11"/>
  <c r="Q27" i="11" s="1"/>
  <c r="P10" i="11"/>
  <c r="P27" i="11" s="1"/>
  <c r="O10" i="11"/>
  <c r="O27" i="11" s="1"/>
  <c r="N10" i="11"/>
  <c r="N27" i="11" s="1"/>
  <c r="M10" i="11"/>
  <c r="M27" i="11" s="1"/>
  <c r="L10" i="11"/>
  <c r="L27" i="11" s="1"/>
  <c r="K10" i="11"/>
  <c r="K27" i="11" s="1"/>
  <c r="V9" i="11"/>
  <c r="V26" i="11" s="1"/>
  <c r="T9" i="11"/>
  <c r="T26" i="11" s="1"/>
  <c r="S9" i="11"/>
  <c r="S26" i="11" s="1"/>
  <c r="R9" i="11"/>
  <c r="R26" i="11" s="1"/>
  <c r="P9" i="11"/>
  <c r="P26" i="11" s="1"/>
  <c r="O9" i="11"/>
  <c r="O26" i="11" s="1"/>
  <c r="N9" i="11"/>
  <c r="N26" i="11" s="1"/>
  <c r="M9" i="11"/>
  <c r="L9" i="11"/>
  <c r="L26" i="11" s="1"/>
  <c r="K9" i="11"/>
  <c r="K26" i="11" s="1"/>
  <c r="V8" i="11"/>
  <c r="V25" i="11" s="1"/>
  <c r="U8" i="11"/>
  <c r="U25" i="11" s="1"/>
  <c r="T8" i="11"/>
  <c r="T25" i="11" s="1"/>
  <c r="S8" i="11"/>
  <c r="S25" i="11" s="1"/>
  <c r="R8" i="11"/>
  <c r="Q8" i="11"/>
  <c r="Q25" i="11" s="1"/>
  <c r="P8" i="11"/>
  <c r="P25" i="11" s="1"/>
  <c r="O8" i="11"/>
  <c r="O25" i="11" s="1"/>
  <c r="N8" i="11"/>
  <c r="N25" i="11" s="1"/>
  <c r="M8" i="11"/>
  <c r="M25" i="11" s="1"/>
  <c r="L8" i="11"/>
  <c r="L25" i="11" s="1"/>
  <c r="K8" i="11"/>
  <c r="K25" i="11" s="1"/>
  <c r="V7" i="11"/>
  <c r="V24" i="11" s="1"/>
  <c r="U7" i="11"/>
  <c r="U24" i="11" s="1"/>
  <c r="T7" i="11"/>
  <c r="T24" i="11" s="1"/>
  <c r="S7" i="11"/>
  <c r="S24" i="11" s="1"/>
  <c r="R7" i="11"/>
  <c r="R24" i="11" s="1"/>
  <c r="Q7" i="11"/>
  <c r="Q24" i="11" s="1"/>
  <c r="O7" i="11"/>
  <c r="O24" i="11" s="1"/>
  <c r="N7" i="11"/>
  <c r="N24" i="11" s="1"/>
  <c r="M7" i="11"/>
  <c r="M24" i="11" s="1"/>
  <c r="L7" i="11"/>
  <c r="L24" i="11" s="1"/>
  <c r="V6" i="11"/>
  <c r="V23" i="11" s="1"/>
  <c r="U6" i="11"/>
  <c r="U23" i="11" s="1"/>
  <c r="T6" i="11"/>
  <c r="R6" i="11"/>
  <c r="R23" i="11" s="1"/>
  <c r="Q6" i="11"/>
  <c r="Q23" i="11" s="1"/>
  <c r="P6" i="11"/>
  <c r="P23" i="11" s="1"/>
  <c r="N6" i="11"/>
  <c r="N23" i="11" s="1"/>
  <c r="M6" i="11"/>
  <c r="M23" i="11" s="1"/>
  <c r="L6" i="11"/>
  <c r="L23" i="11" s="1"/>
  <c r="V5" i="11"/>
  <c r="V22" i="11" s="1"/>
  <c r="U5" i="11"/>
  <c r="U22" i="11" s="1"/>
  <c r="T5" i="11"/>
  <c r="T22" i="11" s="1"/>
  <c r="S5" i="11"/>
  <c r="S22" i="11" s="1"/>
  <c r="R5" i="11"/>
  <c r="R22" i="11" s="1"/>
  <c r="Q5" i="11"/>
  <c r="Q22" i="11" s="1"/>
  <c r="P5" i="11"/>
  <c r="P22" i="11" s="1"/>
  <c r="O5" i="11"/>
  <c r="O22" i="11" s="1"/>
  <c r="N5" i="11"/>
  <c r="N22" i="11" s="1"/>
  <c r="M5" i="11"/>
  <c r="L5" i="11"/>
  <c r="L22" i="11" s="1"/>
  <c r="A5" i="11"/>
  <c r="A6" i="11" s="1"/>
  <c r="A7" i="11" s="1"/>
  <c r="A8" i="11" s="1"/>
  <c r="A9" i="11" s="1"/>
  <c r="A10" i="11" s="1"/>
  <c r="A11" i="11" s="1"/>
  <c r="V4" i="11"/>
  <c r="V21" i="11" s="1"/>
  <c r="U4" i="11"/>
  <c r="U21" i="11" s="1"/>
  <c r="T4" i="11"/>
  <c r="S4" i="11"/>
  <c r="S21" i="11" s="1"/>
  <c r="R4" i="11"/>
  <c r="R21" i="11" s="1"/>
  <c r="Q4" i="11"/>
  <c r="Q21" i="11" s="1"/>
  <c r="P4" i="11"/>
  <c r="P21" i="11" s="1"/>
  <c r="O4" i="11"/>
  <c r="O21" i="11" s="1"/>
  <c r="L4" i="11"/>
  <c r="E13" i="9"/>
  <c r="E12" i="9"/>
  <c r="B13" i="11" l="1"/>
  <c r="B30" i="11" s="1"/>
  <c r="C12" i="9"/>
  <c r="C29" i="9" s="1"/>
  <c r="E29" i="9"/>
  <c r="D12" i="9"/>
  <c r="D29" i="9" s="1"/>
  <c r="E14" i="11"/>
  <c r="D12" i="11"/>
  <c r="D29" i="11" s="1"/>
  <c r="G12" i="11"/>
  <c r="G29" i="11" s="1"/>
  <c r="I12" i="11"/>
  <c r="I29" i="11" s="1"/>
  <c r="H13" i="11"/>
  <c r="H30" i="11" s="1"/>
  <c r="E14" i="9"/>
  <c r="E30" i="9"/>
  <c r="D13" i="9"/>
  <c r="D30" i="9" s="1"/>
  <c r="C13" i="9"/>
  <c r="C30" i="9" s="1"/>
  <c r="C13" i="11"/>
  <c r="C30" i="11" s="1"/>
  <c r="D13" i="11"/>
  <c r="D30" i="11" s="1"/>
  <c r="G13" i="11"/>
  <c r="G30" i="11" s="1"/>
  <c r="I13" i="11"/>
  <c r="I30" i="11" s="1"/>
  <c r="F13" i="11"/>
  <c r="F30" i="11" s="1"/>
  <c r="J13" i="11"/>
  <c r="J30" i="11" s="1"/>
  <c r="B12" i="11"/>
  <c r="B29" i="11" s="1"/>
  <c r="F12" i="11"/>
  <c r="F29" i="11" s="1"/>
  <c r="H12" i="11"/>
  <c r="H29" i="11" s="1"/>
  <c r="J12" i="11"/>
  <c r="J29" i="11" s="1"/>
  <c r="E13" i="10"/>
  <c r="U12" i="11"/>
  <c r="U29" i="11" s="1"/>
  <c r="V12" i="11"/>
  <c r="V29" i="11" s="1"/>
  <c r="M12" i="11"/>
  <c r="M29" i="11" s="1"/>
  <c r="N12" i="11"/>
  <c r="N29" i="11" s="1"/>
  <c r="O12" i="11"/>
  <c r="O29" i="11" s="1"/>
  <c r="P12" i="11"/>
  <c r="P29" i="11" s="1"/>
  <c r="Q12" i="11"/>
  <c r="Q29" i="11" s="1"/>
  <c r="R12" i="11"/>
  <c r="R29" i="11" s="1"/>
  <c r="S12" i="11"/>
  <c r="S29" i="11" s="1"/>
  <c r="T12" i="11"/>
  <c r="T29" i="11" s="1"/>
  <c r="E15" i="9" l="1"/>
  <c r="E31" i="9"/>
  <c r="D14" i="9"/>
  <c r="D31" i="9" s="1"/>
  <c r="C14" i="9"/>
  <c r="C31" i="9" s="1"/>
  <c r="J14" i="11"/>
  <c r="J31" i="11" s="1"/>
  <c r="I14" i="11"/>
  <c r="I31" i="11" s="1"/>
  <c r="G14" i="11"/>
  <c r="G31" i="11" s="1"/>
  <c r="D14" i="11"/>
  <c r="D31" i="11" s="1"/>
  <c r="C14" i="11"/>
  <c r="C31" i="11" s="1"/>
  <c r="E31" i="11"/>
  <c r="E15" i="11"/>
  <c r="H14" i="11"/>
  <c r="H31" i="11" s="1"/>
  <c r="F14" i="11"/>
  <c r="F31" i="11" s="1"/>
  <c r="B14" i="11"/>
  <c r="B31" i="11" s="1"/>
  <c r="E31" i="10"/>
  <c r="E14" i="10"/>
  <c r="K13" i="11"/>
  <c r="K30" i="11" s="1"/>
  <c r="N13" i="11"/>
  <c r="N30" i="11" s="1"/>
  <c r="V13" i="11"/>
  <c r="V30" i="11" s="1"/>
  <c r="U13" i="11"/>
  <c r="U30" i="11" s="1"/>
  <c r="T13" i="11"/>
  <c r="T30" i="11" s="1"/>
  <c r="S13" i="11"/>
  <c r="S30" i="11" s="1"/>
  <c r="O13" i="11"/>
  <c r="O30" i="11" s="1"/>
  <c r="R13" i="11"/>
  <c r="R30" i="11" s="1"/>
  <c r="Q13" i="11"/>
  <c r="Q30" i="11" s="1"/>
  <c r="P13" i="11"/>
  <c r="P30" i="11" s="1"/>
  <c r="M13" i="11"/>
  <c r="M30" i="11" s="1"/>
  <c r="L13" i="11"/>
  <c r="L30" i="11" s="1"/>
  <c r="E32" i="11" l="1"/>
  <c r="E16" i="11"/>
  <c r="H15" i="11"/>
  <c r="H32" i="11" s="1"/>
  <c r="F15" i="11"/>
  <c r="F32" i="11" s="1"/>
  <c r="B15" i="11"/>
  <c r="B32" i="11" s="1"/>
  <c r="D15" i="11"/>
  <c r="D32" i="11" s="1"/>
  <c r="J15" i="11"/>
  <c r="J32" i="11" s="1"/>
  <c r="I15" i="11"/>
  <c r="I32" i="11" s="1"/>
  <c r="G15" i="11"/>
  <c r="G32" i="11" s="1"/>
  <c r="C15" i="11"/>
  <c r="C32" i="11" s="1"/>
  <c r="C15" i="9"/>
  <c r="C32" i="9" s="1"/>
  <c r="E32" i="9"/>
  <c r="D15" i="9"/>
  <c r="D32" i="9" s="1"/>
  <c r="E16" i="9"/>
  <c r="E32" i="10"/>
  <c r="E15" i="10"/>
  <c r="N14" i="11"/>
  <c r="N31" i="11" s="1"/>
  <c r="M14" i="11"/>
  <c r="M31" i="11" s="1"/>
  <c r="L14" i="11"/>
  <c r="L31" i="11" s="1"/>
  <c r="K14" i="11"/>
  <c r="K31" i="11" s="1"/>
  <c r="V14" i="11"/>
  <c r="V31" i="11" s="1"/>
  <c r="Q14" i="11"/>
  <c r="Q31" i="11" s="1"/>
  <c r="U14" i="11"/>
  <c r="U31" i="11" s="1"/>
  <c r="T14" i="11"/>
  <c r="T31" i="11" s="1"/>
  <c r="R14" i="11"/>
  <c r="R31" i="11" s="1"/>
  <c r="S14" i="11"/>
  <c r="S31" i="11" s="1"/>
  <c r="P14" i="11"/>
  <c r="P31" i="11" s="1"/>
  <c r="O14" i="11"/>
  <c r="O31" i="11" s="1"/>
  <c r="E17" i="9" l="1"/>
  <c r="C16" i="9"/>
  <c r="C33" i="9" s="1"/>
  <c r="E33" i="9"/>
  <c r="D16" i="9"/>
  <c r="D33" i="9" s="1"/>
  <c r="E33" i="11"/>
  <c r="J16" i="11"/>
  <c r="J33" i="11" s="1"/>
  <c r="H16" i="11"/>
  <c r="H33" i="11" s="1"/>
  <c r="F16" i="11"/>
  <c r="F33" i="11" s="1"/>
  <c r="B16" i="11"/>
  <c r="B33" i="11" s="1"/>
  <c r="E17" i="11"/>
  <c r="K16" i="11"/>
  <c r="K33" i="11" s="1"/>
  <c r="M16" i="11"/>
  <c r="M33" i="11" s="1"/>
  <c r="I16" i="11"/>
  <c r="I33" i="11" s="1"/>
  <c r="G16" i="11"/>
  <c r="G33" i="11" s="1"/>
  <c r="D16" i="11"/>
  <c r="D33" i="11" s="1"/>
  <c r="C16" i="11"/>
  <c r="C33" i="11" s="1"/>
  <c r="L16" i="11"/>
  <c r="L33" i="11" s="1"/>
  <c r="V16" i="11"/>
  <c r="V33" i="11" s="1"/>
  <c r="O16" i="11"/>
  <c r="O33" i="11" s="1"/>
  <c r="U16" i="11"/>
  <c r="U33" i="11" s="1"/>
  <c r="N16" i="11"/>
  <c r="N33" i="11" s="1"/>
  <c r="S16" i="11"/>
  <c r="S33" i="11" s="1"/>
  <c r="P16" i="11"/>
  <c r="P33" i="11" s="1"/>
  <c r="Q16" i="11"/>
  <c r="Q33" i="11" s="1"/>
  <c r="R16" i="11"/>
  <c r="R33" i="11" s="1"/>
  <c r="T16" i="11"/>
  <c r="T33" i="11" s="1"/>
  <c r="E16" i="10"/>
  <c r="E33" i="10"/>
  <c r="Q15" i="11"/>
  <c r="Q32" i="11" s="1"/>
  <c r="P15" i="11"/>
  <c r="P32" i="11" s="1"/>
  <c r="U15" i="11"/>
  <c r="U32" i="11" s="1"/>
  <c r="O15" i="11"/>
  <c r="O32" i="11" s="1"/>
  <c r="T15" i="11"/>
  <c r="T32" i="11" s="1"/>
  <c r="N15" i="11"/>
  <c r="N32" i="11" s="1"/>
  <c r="M15" i="11"/>
  <c r="M32" i="11" s="1"/>
  <c r="L15" i="11"/>
  <c r="L32" i="11" s="1"/>
  <c r="K15" i="11"/>
  <c r="K32" i="11" s="1"/>
  <c r="V15" i="11"/>
  <c r="V32" i="11" s="1"/>
  <c r="S15" i="11"/>
  <c r="S32" i="11" s="1"/>
  <c r="R15" i="11"/>
  <c r="R32" i="11" s="1"/>
  <c r="E34" i="11" l="1"/>
  <c r="S17" i="11"/>
  <c r="S34" i="11" s="1"/>
  <c r="O17" i="11"/>
  <c r="O34" i="11" s="1"/>
  <c r="K17" i="11"/>
  <c r="K34" i="11" s="1"/>
  <c r="V17" i="11"/>
  <c r="V34" i="11" s="1"/>
  <c r="N17" i="11"/>
  <c r="N34" i="11" s="1"/>
  <c r="B17" i="11"/>
  <c r="B34" i="11" s="1"/>
  <c r="P17" i="11"/>
  <c r="P34" i="11" s="1"/>
  <c r="J17" i="11"/>
  <c r="J34" i="11" s="1"/>
  <c r="I17" i="11"/>
  <c r="I34" i="11" s="1"/>
  <c r="G17" i="11"/>
  <c r="G34" i="11" s="1"/>
  <c r="D17" i="11"/>
  <c r="D34" i="11" s="1"/>
  <c r="C17" i="11"/>
  <c r="C34" i="11" s="1"/>
  <c r="R17" i="11"/>
  <c r="R34" i="11" s="1"/>
  <c r="U17" i="11"/>
  <c r="U34" i="11" s="1"/>
  <c r="Q17" i="11"/>
  <c r="Q34" i="11" s="1"/>
  <c r="M17" i="11"/>
  <c r="M34" i="11" s="1"/>
  <c r="F17" i="11"/>
  <c r="F34" i="11" s="1"/>
  <c r="L17" i="11"/>
  <c r="L34" i="11" s="1"/>
  <c r="H17" i="11"/>
  <c r="H34" i="11" s="1"/>
  <c r="T17" i="11"/>
  <c r="T34" i="11" s="1"/>
  <c r="E34" i="9"/>
  <c r="D17" i="9"/>
  <c r="D34" i="9" s="1"/>
  <c r="C17" i="9"/>
  <c r="C34" i="9" s="1"/>
  <c r="E34" i="10"/>
  <c r="E17" i="10"/>
  <c r="E35" i="10" s="1"/>
  <c r="L17" i="9" l="1"/>
  <c r="L34" i="9" s="1"/>
  <c r="L16" i="9"/>
  <c r="L33" i="9" s="1"/>
  <c r="L15" i="9"/>
  <c r="L32" i="9" s="1"/>
  <c r="L14" i="9"/>
  <c r="L31" i="9" s="1"/>
  <c r="L13" i="9"/>
  <c r="L30" i="9" s="1"/>
  <c r="L12" i="9"/>
  <c r="L29" i="9" s="1"/>
  <c r="L11" i="9"/>
  <c r="L28" i="9" s="1"/>
  <c r="L10" i="9"/>
  <c r="L27" i="9" s="1"/>
  <c r="L9" i="9"/>
  <c r="L26" i="9" s="1"/>
  <c r="L8" i="9"/>
  <c r="L25" i="9" s="1"/>
  <c r="L7" i="9"/>
  <c r="L24" i="9" s="1"/>
  <c r="L6" i="9"/>
  <c r="L23" i="9" s="1"/>
  <c r="L5" i="9"/>
  <c r="L22" i="9" s="1"/>
  <c r="H17" i="10" l="1"/>
  <c r="H35" i="10" s="1"/>
  <c r="G17" i="10"/>
  <c r="G35" i="10" s="1"/>
  <c r="H16" i="10"/>
  <c r="H34" i="10" s="1"/>
  <c r="G16" i="10"/>
  <c r="G34" i="10" s="1"/>
  <c r="H15" i="10"/>
  <c r="H33" i="10" s="1"/>
  <c r="G15" i="10"/>
  <c r="G33" i="10" s="1"/>
  <c r="H14" i="10"/>
  <c r="H32" i="10" s="1"/>
  <c r="G14" i="10"/>
  <c r="G32" i="10" s="1"/>
  <c r="H13" i="10"/>
  <c r="H31" i="10" s="1"/>
  <c r="G13" i="10"/>
  <c r="G31" i="10" s="1"/>
  <c r="H12" i="10"/>
  <c r="H30" i="10" s="1"/>
  <c r="G12" i="10"/>
  <c r="G30" i="10" s="1"/>
  <c r="H11" i="10"/>
  <c r="H29" i="10" s="1"/>
  <c r="G11" i="10"/>
  <c r="G29" i="10" s="1"/>
  <c r="H10" i="10"/>
  <c r="H28" i="10" s="1"/>
  <c r="G10" i="10"/>
  <c r="G28" i="10" s="1"/>
  <c r="H9" i="10"/>
  <c r="H27" i="10" s="1"/>
  <c r="G9" i="10"/>
  <c r="G27" i="10" s="1"/>
  <c r="H8" i="10"/>
  <c r="H26" i="10" s="1"/>
  <c r="G8" i="10"/>
  <c r="G26" i="10" s="1"/>
  <c r="G7" i="10"/>
  <c r="G25" i="10" s="1"/>
  <c r="H6" i="10"/>
  <c r="H24" i="10" s="1"/>
  <c r="H5" i="10"/>
  <c r="H23" i="10" s="1"/>
  <c r="G5" i="10"/>
  <c r="G23" i="10" s="1"/>
  <c r="H4" i="10"/>
  <c r="H22" i="10" s="1"/>
  <c r="G4" i="10"/>
  <c r="G22" i="10" s="1"/>
  <c r="G4" i="9"/>
  <c r="G21" i="9" s="1"/>
  <c r="H17" i="9"/>
  <c r="H34" i="9" s="1"/>
  <c r="G17" i="9"/>
  <c r="G34" i="9" s="1"/>
  <c r="H16" i="9"/>
  <c r="H33" i="9" s="1"/>
  <c r="G16" i="9"/>
  <c r="G33" i="9" s="1"/>
  <c r="H15" i="9"/>
  <c r="H32" i="9" s="1"/>
  <c r="G15" i="9"/>
  <c r="G32" i="9" s="1"/>
  <c r="H14" i="9"/>
  <c r="H31" i="9" s="1"/>
  <c r="G14" i="9"/>
  <c r="G31" i="9" s="1"/>
  <c r="H13" i="9"/>
  <c r="H30" i="9" s="1"/>
  <c r="G13" i="9"/>
  <c r="G30" i="9" s="1"/>
  <c r="H12" i="9"/>
  <c r="H29" i="9" s="1"/>
  <c r="G12" i="9"/>
  <c r="G29" i="9" s="1"/>
  <c r="H11" i="9"/>
  <c r="H28" i="9" s="1"/>
  <c r="G11" i="9"/>
  <c r="G28" i="9" s="1"/>
  <c r="H10" i="9"/>
  <c r="H27" i="9" s="1"/>
  <c r="G10" i="9"/>
  <c r="G27" i="9" s="1"/>
  <c r="H9" i="9"/>
  <c r="H26" i="9" s="1"/>
  <c r="G9" i="9"/>
  <c r="G26" i="9" s="1"/>
  <c r="H8" i="9"/>
  <c r="H25" i="9" s="1"/>
  <c r="G8" i="9"/>
  <c r="G25" i="9" s="1"/>
  <c r="H7" i="9"/>
  <c r="H24" i="9" s="1"/>
  <c r="G7" i="9"/>
  <c r="G24" i="9" s="1"/>
  <c r="H6" i="9"/>
  <c r="H23" i="9" s="1"/>
  <c r="G6" i="9"/>
  <c r="G23" i="9" s="1"/>
  <c r="H5" i="9"/>
  <c r="H22" i="9" s="1"/>
  <c r="L17" i="10" l="1"/>
  <c r="L35" i="10" s="1"/>
  <c r="L16" i="10"/>
  <c r="L34" i="10" s="1"/>
  <c r="L15" i="10"/>
  <c r="L33" i="10" s="1"/>
  <c r="L14" i="10"/>
  <c r="L32" i="10" s="1"/>
  <c r="L13" i="10"/>
  <c r="L31" i="10" s="1"/>
  <c r="L12" i="10"/>
  <c r="L30" i="10" s="1"/>
  <c r="L11" i="10"/>
  <c r="L29" i="10" s="1"/>
  <c r="L10" i="10"/>
  <c r="L28" i="10" s="1"/>
  <c r="L9" i="10"/>
  <c r="L27" i="10" s="1"/>
  <c r="L8" i="10"/>
  <c r="L26" i="10" s="1"/>
  <c r="L7" i="10"/>
  <c r="L25" i="10" s="1"/>
  <c r="L6" i="10"/>
  <c r="L24" i="10" s="1"/>
  <c r="L5" i="10"/>
  <c r="L23" i="10" s="1"/>
  <c r="L4" i="10"/>
  <c r="L22" i="10" s="1"/>
  <c r="M17" i="9"/>
  <c r="M34" i="9" s="1"/>
  <c r="M16" i="9"/>
  <c r="M33" i="9" s="1"/>
  <c r="M15" i="9"/>
  <c r="M32" i="9" s="1"/>
  <c r="M14" i="9"/>
  <c r="M31" i="9" s="1"/>
  <c r="M13" i="9"/>
  <c r="M30" i="9" s="1"/>
  <c r="M12" i="9"/>
  <c r="M29" i="9" s="1"/>
  <c r="M11" i="9"/>
  <c r="M28" i="9" s="1"/>
  <c r="M10" i="9"/>
  <c r="M27" i="9" s="1"/>
  <c r="M9" i="9"/>
  <c r="M26" i="9" s="1"/>
  <c r="M8" i="9"/>
  <c r="M25" i="9" s="1"/>
  <c r="M7" i="9"/>
  <c r="M24" i="9" s="1"/>
  <c r="M6" i="9"/>
  <c r="M23" i="9" s="1"/>
  <c r="M4" i="9"/>
  <c r="M21" i="9" s="1"/>
  <c r="N5" i="9"/>
  <c r="N22" i="9" s="1"/>
  <c r="N6" i="9"/>
  <c r="N23" i="9" s="1"/>
  <c r="N7" i="9"/>
  <c r="N24" i="9" s="1"/>
  <c r="N8" i="9"/>
  <c r="N25" i="9" s="1"/>
  <c r="N9" i="9"/>
  <c r="N26" i="9" s="1"/>
  <c r="N10" i="9"/>
  <c r="N27" i="9" s="1"/>
  <c r="N11" i="9"/>
  <c r="N28" i="9" s="1"/>
  <c r="N12" i="9"/>
  <c r="N29" i="9" s="1"/>
  <c r="N13" i="9"/>
  <c r="N30" i="9" s="1"/>
  <c r="N14" i="9"/>
  <c r="N31" i="9" s="1"/>
  <c r="N15" i="9"/>
  <c r="N32" i="9" s="1"/>
  <c r="N16" i="9"/>
  <c r="N33" i="9" s="1"/>
  <c r="N17" i="9"/>
  <c r="N34" i="9" s="1"/>
  <c r="N20" i="9"/>
  <c r="I17" i="10"/>
  <c r="I35" i="10" s="1"/>
  <c r="I16" i="10"/>
  <c r="I34" i="10" s="1"/>
  <c r="I15" i="10"/>
  <c r="I33" i="10" s="1"/>
  <c r="I14" i="10"/>
  <c r="I32" i="10" s="1"/>
  <c r="I13" i="10"/>
  <c r="I31" i="10" s="1"/>
  <c r="I12" i="10"/>
  <c r="I30" i="10" s="1"/>
  <c r="I11" i="10"/>
  <c r="I29" i="10" s="1"/>
  <c r="I10" i="10"/>
  <c r="I28" i="10" s="1"/>
  <c r="I9" i="10"/>
  <c r="I27" i="10" s="1"/>
  <c r="I8" i="10"/>
  <c r="I26" i="10" s="1"/>
  <c r="I7" i="10"/>
  <c r="I25" i="10" s="1"/>
  <c r="I6" i="10"/>
  <c r="I24" i="10" s="1"/>
  <c r="I5" i="10"/>
  <c r="I23" i="10" s="1"/>
  <c r="I4" i="10"/>
  <c r="I22" i="10" s="1"/>
  <c r="I17" i="9"/>
  <c r="I34" i="9" s="1"/>
  <c r="I16" i="9"/>
  <c r="I33" i="9" s="1"/>
  <c r="I15" i="9"/>
  <c r="I32" i="9" s="1"/>
  <c r="I14" i="9"/>
  <c r="I31" i="9" s="1"/>
  <c r="I13" i="9"/>
  <c r="I30" i="9" s="1"/>
  <c r="I12" i="9"/>
  <c r="I29" i="9" s="1"/>
  <c r="I11" i="9"/>
  <c r="I28" i="9" s="1"/>
  <c r="I10" i="9"/>
  <c r="I27" i="9" s="1"/>
  <c r="I9" i="9"/>
  <c r="I26" i="9" s="1"/>
  <c r="I8" i="9"/>
  <c r="I25" i="9" s="1"/>
  <c r="I7" i="9"/>
  <c r="I24" i="9" s="1"/>
  <c r="I6" i="9"/>
  <c r="I23" i="9" s="1"/>
  <c r="I4" i="9"/>
  <c r="I21" i="9" s="1"/>
  <c r="A23" i="10" l="1"/>
  <c r="A24" i="10" s="1"/>
  <c r="A25" i="10" s="1"/>
  <c r="A26" i="10" s="1"/>
  <c r="A27" i="10" s="1"/>
  <c r="A28" i="10" s="1"/>
  <c r="A29" i="10" s="1"/>
  <c r="V20" i="9"/>
  <c r="U20" i="9"/>
  <c r="T20" i="9"/>
  <c r="S20" i="9"/>
  <c r="R20" i="9"/>
  <c r="Q20" i="9"/>
  <c r="P20" i="9"/>
  <c r="O20" i="9"/>
  <c r="K20" i="9"/>
  <c r="J20" i="9"/>
  <c r="F20" i="9"/>
  <c r="E20" i="9"/>
  <c r="D20" i="9"/>
  <c r="C20" i="9"/>
  <c r="B20" i="9"/>
  <c r="A22" i="9"/>
  <c r="A23" i="9" s="1"/>
  <c r="A24" i="9" s="1"/>
  <c r="A25" i="9" s="1"/>
  <c r="A26" i="9" s="1"/>
  <c r="A27" i="9" s="1"/>
  <c r="A28" i="9" s="1"/>
  <c r="D17" i="10" l="1"/>
  <c r="D35" i="10" s="1"/>
  <c r="C17" i="10"/>
  <c r="C35" i="10" s="1"/>
  <c r="B17" i="10"/>
  <c r="B35" i="10" s="1"/>
  <c r="D16" i="10"/>
  <c r="D34" i="10" s="1"/>
  <c r="C16" i="10"/>
  <c r="C34" i="10" s="1"/>
  <c r="B16" i="10"/>
  <c r="B34" i="10" s="1"/>
  <c r="D15" i="10"/>
  <c r="D33" i="10" s="1"/>
  <c r="C15" i="10"/>
  <c r="C33" i="10" s="1"/>
  <c r="B15" i="10"/>
  <c r="B33" i="10" s="1"/>
  <c r="D14" i="10"/>
  <c r="D32" i="10" s="1"/>
  <c r="C14" i="10"/>
  <c r="C32" i="10" s="1"/>
  <c r="B14" i="10"/>
  <c r="B32" i="10" s="1"/>
  <c r="D13" i="10"/>
  <c r="D31" i="10" s="1"/>
  <c r="C13" i="10"/>
  <c r="C31" i="10" s="1"/>
  <c r="B13" i="10"/>
  <c r="B31" i="10" s="1"/>
  <c r="D12" i="10"/>
  <c r="D30" i="10" s="1"/>
  <c r="C12" i="10"/>
  <c r="C30" i="10" s="1"/>
  <c r="B12" i="10"/>
  <c r="B30" i="10" s="1"/>
  <c r="U17" i="10"/>
  <c r="U35" i="10" s="1"/>
  <c r="T17" i="10"/>
  <c r="T35" i="10" s="1"/>
  <c r="S17" i="10"/>
  <c r="S35" i="10" s="1"/>
  <c r="R17" i="10"/>
  <c r="R35" i="10" s="1"/>
  <c r="Q17" i="10"/>
  <c r="Q35" i="10" s="1"/>
  <c r="P17" i="10"/>
  <c r="P35" i="10" s="1"/>
  <c r="O17" i="10"/>
  <c r="O35" i="10" s="1"/>
  <c r="N17" i="10"/>
  <c r="N35" i="10" s="1"/>
  <c r="M17" i="10"/>
  <c r="M35" i="10" s="1"/>
  <c r="K17" i="10"/>
  <c r="K35" i="10" s="1"/>
  <c r="J17" i="10"/>
  <c r="J35" i="10" s="1"/>
  <c r="F17" i="10"/>
  <c r="F35" i="10" s="1"/>
  <c r="U16" i="10"/>
  <c r="U34" i="10" s="1"/>
  <c r="T16" i="10"/>
  <c r="T34" i="10" s="1"/>
  <c r="S16" i="10"/>
  <c r="S34" i="10" s="1"/>
  <c r="R16" i="10"/>
  <c r="R34" i="10" s="1"/>
  <c r="Q16" i="10"/>
  <c r="Q34" i="10" s="1"/>
  <c r="P16" i="10"/>
  <c r="P34" i="10" s="1"/>
  <c r="O16" i="10"/>
  <c r="O34" i="10" s="1"/>
  <c r="N16" i="10"/>
  <c r="N34" i="10" s="1"/>
  <c r="M16" i="10"/>
  <c r="M34" i="10" s="1"/>
  <c r="K16" i="10"/>
  <c r="K34" i="10" s="1"/>
  <c r="J16" i="10"/>
  <c r="J34" i="10" s="1"/>
  <c r="F16" i="10"/>
  <c r="F34" i="10" s="1"/>
  <c r="U15" i="10"/>
  <c r="U33" i="10" s="1"/>
  <c r="T15" i="10"/>
  <c r="T33" i="10" s="1"/>
  <c r="S15" i="10"/>
  <c r="S33" i="10" s="1"/>
  <c r="R15" i="10"/>
  <c r="R33" i="10" s="1"/>
  <c r="Q15" i="10"/>
  <c r="Q33" i="10" s="1"/>
  <c r="P15" i="10"/>
  <c r="P33" i="10" s="1"/>
  <c r="O15" i="10"/>
  <c r="O33" i="10" s="1"/>
  <c r="N15" i="10"/>
  <c r="N33" i="10" s="1"/>
  <c r="M15" i="10"/>
  <c r="M33" i="10" s="1"/>
  <c r="K15" i="10"/>
  <c r="K33" i="10" s="1"/>
  <c r="J15" i="10"/>
  <c r="J33" i="10" s="1"/>
  <c r="F15" i="10"/>
  <c r="F33" i="10" s="1"/>
  <c r="U14" i="10"/>
  <c r="U32" i="10" s="1"/>
  <c r="T14" i="10"/>
  <c r="T32" i="10" s="1"/>
  <c r="S14" i="10"/>
  <c r="S32" i="10" s="1"/>
  <c r="R14" i="10"/>
  <c r="R32" i="10" s="1"/>
  <c r="Q14" i="10"/>
  <c r="Q32" i="10" s="1"/>
  <c r="P14" i="10"/>
  <c r="P32" i="10" s="1"/>
  <c r="O14" i="10"/>
  <c r="O32" i="10" s="1"/>
  <c r="N14" i="10"/>
  <c r="N32" i="10" s="1"/>
  <c r="M14" i="10"/>
  <c r="M32" i="10" s="1"/>
  <c r="K14" i="10"/>
  <c r="K32" i="10" s="1"/>
  <c r="J14" i="10"/>
  <c r="J32" i="10" s="1"/>
  <c r="F14" i="10"/>
  <c r="F32" i="10" s="1"/>
  <c r="U13" i="10"/>
  <c r="U31" i="10" s="1"/>
  <c r="T13" i="10"/>
  <c r="T31" i="10" s="1"/>
  <c r="S13" i="10"/>
  <c r="S31" i="10" s="1"/>
  <c r="R13" i="10"/>
  <c r="R31" i="10" s="1"/>
  <c r="Q13" i="10"/>
  <c r="Q31" i="10" s="1"/>
  <c r="P13" i="10"/>
  <c r="P31" i="10" s="1"/>
  <c r="O13" i="10"/>
  <c r="O31" i="10" s="1"/>
  <c r="N13" i="10"/>
  <c r="N31" i="10" s="1"/>
  <c r="M13" i="10"/>
  <c r="M31" i="10" s="1"/>
  <c r="K13" i="10"/>
  <c r="K31" i="10" s="1"/>
  <c r="J13" i="10"/>
  <c r="J31" i="10" s="1"/>
  <c r="F13" i="10"/>
  <c r="F31" i="10" s="1"/>
  <c r="U12" i="10"/>
  <c r="U30" i="10" s="1"/>
  <c r="T12" i="10"/>
  <c r="T30" i="10" s="1"/>
  <c r="S12" i="10"/>
  <c r="S30" i="10" s="1"/>
  <c r="R12" i="10"/>
  <c r="R30" i="10" s="1"/>
  <c r="Q12" i="10"/>
  <c r="Q30" i="10" s="1"/>
  <c r="P12" i="10"/>
  <c r="P30" i="10" s="1"/>
  <c r="O12" i="10"/>
  <c r="O30" i="10" s="1"/>
  <c r="N12" i="10"/>
  <c r="N30" i="10" s="1"/>
  <c r="M12" i="10"/>
  <c r="M30" i="10" s="1"/>
  <c r="K12" i="10"/>
  <c r="K30" i="10" s="1"/>
  <c r="J12" i="10"/>
  <c r="J30" i="10" s="1"/>
  <c r="F12" i="10"/>
  <c r="F30" i="10" s="1"/>
  <c r="B17" i="9"/>
  <c r="B34" i="9" s="1"/>
  <c r="B16" i="9"/>
  <c r="B33" i="9" s="1"/>
  <c r="B15" i="9"/>
  <c r="B32" i="9" s="1"/>
  <c r="B14" i="9"/>
  <c r="B31" i="9" s="1"/>
  <c r="B13" i="9"/>
  <c r="B30" i="9" s="1"/>
  <c r="B12" i="9"/>
  <c r="B29" i="9" s="1"/>
  <c r="V17" i="9"/>
  <c r="V34" i="9" s="1"/>
  <c r="U17" i="9"/>
  <c r="U34" i="9" s="1"/>
  <c r="T17" i="9"/>
  <c r="T34" i="9" s="1"/>
  <c r="S17" i="9"/>
  <c r="S34" i="9" s="1"/>
  <c r="R17" i="9"/>
  <c r="R34" i="9" s="1"/>
  <c r="Q17" i="9"/>
  <c r="Q34" i="9" s="1"/>
  <c r="P17" i="9"/>
  <c r="P34" i="9" s="1"/>
  <c r="O17" i="9"/>
  <c r="O34" i="9" s="1"/>
  <c r="K17" i="9"/>
  <c r="K34" i="9" s="1"/>
  <c r="J17" i="9"/>
  <c r="J34" i="9" s="1"/>
  <c r="F17" i="9"/>
  <c r="F34" i="9" s="1"/>
  <c r="V16" i="9"/>
  <c r="V33" i="9" s="1"/>
  <c r="U16" i="9"/>
  <c r="U33" i="9" s="1"/>
  <c r="T16" i="9"/>
  <c r="T33" i="9" s="1"/>
  <c r="S16" i="9"/>
  <c r="S33" i="9" s="1"/>
  <c r="R16" i="9"/>
  <c r="R33" i="9" s="1"/>
  <c r="Q16" i="9"/>
  <c r="Q33" i="9" s="1"/>
  <c r="P16" i="9"/>
  <c r="P33" i="9" s="1"/>
  <c r="O16" i="9"/>
  <c r="O33" i="9" s="1"/>
  <c r="K16" i="9"/>
  <c r="K33" i="9" s="1"/>
  <c r="J16" i="9"/>
  <c r="J33" i="9" s="1"/>
  <c r="F16" i="9"/>
  <c r="F33" i="9" s="1"/>
  <c r="V15" i="9"/>
  <c r="V32" i="9" s="1"/>
  <c r="U15" i="9"/>
  <c r="U32" i="9" s="1"/>
  <c r="T15" i="9"/>
  <c r="T32" i="9" s="1"/>
  <c r="S15" i="9"/>
  <c r="S32" i="9" s="1"/>
  <c r="R15" i="9"/>
  <c r="R32" i="9" s="1"/>
  <c r="Q15" i="9"/>
  <c r="Q32" i="9" s="1"/>
  <c r="P15" i="9"/>
  <c r="P32" i="9" s="1"/>
  <c r="O15" i="9"/>
  <c r="O32" i="9" s="1"/>
  <c r="K15" i="9"/>
  <c r="K32" i="9" s="1"/>
  <c r="J15" i="9"/>
  <c r="J32" i="9" s="1"/>
  <c r="F15" i="9"/>
  <c r="F32" i="9" s="1"/>
  <c r="V14" i="9"/>
  <c r="V31" i="9" s="1"/>
  <c r="U14" i="9"/>
  <c r="U31" i="9" s="1"/>
  <c r="T14" i="9"/>
  <c r="T31" i="9" s="1"/>
  <c r="S14" i="9"/>
  <c r="S31" i="9" s="1"/>
  <c r="R14" i="9"/>
  <c r="R31" i="9" s="1"/>
  <c r="Q14" i="9"/>
  <c r="Q31" i="9" s="1"/>
  <c r="P14" i="9"/>
  <c r="P31" i="9" s="1"/>
  <c r="O14" i="9"/>
  <c r="O31" i="9" s="1"/>
  <c r="K14" i="9"/>
  <c r="K31" i="9" s="1"/>
  <c r="J14" i="9"/>
  <c r="J31" i="9" s="1"/>
  <c r="F14" i="9"/>
  <c r="F31" i="9" s="1"/>
  <c r="V13" i="9"/>
  <c r="V30" i="9" s="1"/>
  <c r="U13" i="9"/>
  <c r="U30" i="9" s="1"/>
  <c r="T13" i="9"/>
  <c r="T30" i="9" s="1"/>
  <c r="S13" i="9"/>
  <c r="S30" i="9" s="1"/>
  <c r="R13" i="9"/>
  <c r="R30" i="9" s="1"/>
  <c r="Q13" i="9"/>
  <c r="Q30" i="9" s="1"/>
  <c r="P13" i="9"/>
  <c r="P30" i="9" s="1"/>
  <c r="O13" i="9"/>
  <c r="O30" i="9" s="1"/>
  <c r="K13" i="9"/>
  <c r="K30" i="9" s="1"/>
  <c r="J13" i="9"/>
  <c r="J30" i="9" s="1"/>
  <c r="F13" i="9"/>
  <c r="F30" i="9" s="1"/>
  <c r="V12" i="9"/>
  <c r="V29" i="9" s="1"/>
  <c r="U12" i="9"/>
  <c r="U29" i="9" s="1"/>
  <c r="T12" i="9"/>
  <c r="T29" i="9" s="1"/>
  <c r="S12" i="9"/>
  <c r="S29" i="9" s="1"/>
  <c r="R12" i="9"/>
  <c r="R29" i="9" s="1"/>
  <c r="Q12" i="9"/>
  <c r="Q29" i="9" s="1"/>
  <c r="P12" i="9"/>
  <c r="P29" i="9" s="1"/>
  <c r="O12" i="9"/>
  <c r="O29" i="9" s="1"/>
  <c r="K12" i="9"/>
  <c r="K29" i="9" s="1"/>
  <c r="J12" i="9"/>
  <c r="J29" i="9" s="1"/>
  <c r="F12" i="9"/>
  <c r="F29" i="9" s="1"/>
  <c r="U11" i="10"/>
  <c r="U29" i="10" s="1"/>
  <c r="T11" i="10"/>
  <c r="T29" i="10" s="1"/>
  <c r="S11" i="10"/>
  <c r="S29" i="10" s="1"/>
  <c r="R11" i="10"/>
  <c r="R29" i="10" s="1"/>
  <c r="Q11" i="10"/>
  <c r="Q29" i="10" s="1"/>
  <c r="P11" i="10"/>
  <c r="P29" i="10" s="1"/>
  <c r="O11" i="10"/>
  <c r="O29" i="10" s="1"/>
  <c r="N11" i="10"/>
  <c r="N29" i="10" s="1"/>
  <c r="M11" i="10"/>
  <c r="M29" i="10" s="1"/>
  <c r="K11" i="10"/>
  <c r="K29" i="10" s="1"/>
  <c r="J11" i="10"/>
  <c r="J29" i="10" s="1"/>
  <c r="F11" i="10"/>
  <c r="F29" i="10" s="1"/>
  <c r="D11" i="10"/>
  <c r="D29" i="10" s="1"/>
  <c r="C11" i="10"/>
  <c r="C29" i="10" s="1"/>
  <c r="B11" i="10"/>
  <c r="B29" i="10" s="1"/>
  <c r="U10" i="10"/>
  <c r="U28" i="10" s="1"/>
  <c r="T10" i="10"/>
  <c r="T28" i="10" s="1"/>
  <c r="S10" i="10"/>
  <c r="S28" i="10" s="1"/>
  <c r="R10" i="10"/>
  <c r="R28" i="10" s="1"/>
  <c r="Q10" i="10"/>
  <c r="Q28" i="10" s="1"/>
  <c r="P10" i="10"/>
  <c r="P28" i="10" s="1"/>
  <c r="O10" i="10"/>
  <c r="O28" i="10" s="1"/>
  <c r="N10" i="10"/>
  <c r="N28" i="10" s="1"/>
  <c r="M10" i="10"/>
  <c r="M28" i="10" s="1"/>
  <c r="K10" i="10"/>
  <c r="K28" i="10" s="1"/>
  <c r="J10" i="10"/>
  <c r="J28" i="10" s="1"/>
  <c r="F10" i="10"/>
  <c r="F28" i="10" s="1"/>
  <c r="D10" i="10"/>
  <c r="D28" i="10" s="1"/>
  <c r="C10" i="10"/>
  <c r="C28" i="10" s="1"/>
  <c r="B10" i="10"/>
  <c r="B28" i="10" s="1"/>
  <c r="U9" i="10"/>
  <c r="U27" i="10" s="1"/>
  <c r="T9" i="10"/>
  <c r="T27" i="10" s="1"/>
  <c r="S9" i="10"/>
  <c r="S27" i="10" s="1"/>
  <c r="R9" i="10"/>
  <c r="R27" i="10" s="1"/>
  <c r="Q9" i="10"/>
  <c r="Q27" i="10" s="1"/>
  <c r="P9" i="10"/>
  <c r="P27" i="10" s="1"/>
  <c r="O9" i="10"/>
  <c r="O27" i="10" s="1"/>
  <c r="N9" i="10"/>
  <c r="N27" i="10" s="1"/>
  <c r="M9" i="10"/>
  <c r="M27" i="10" s="1"/>
  <c r="K9" i="10"/>
  <c r="K27" i="10" s="1"/>
  <c r="J9" i="10"/>
  <c r="J27" i="10" s="1"/>
  <c r="F9" i="10"/>
  <c r="F27" i="10" s="1"/>
  <c r="D9" i="10"/>
  <c r="D27" i="10" s="1"/>
  <c r="C9" i="10"/>
  <c r="C27" i="10" s="1"/>
  <c r="U8" i="10"/>
  <c r="U26" i="10" s="1"/>
  <c r="T8" i="10"/>
  <c r="T26" i="10" s="1"/>
  <c r="S8" i="10"/>
  <c r="S26" i="10" s="1"/>
  <c r="R8" i="10"/>
  <c r="R26" i="10" s="1"/>
  <c r="Q8" i="10"/>
  <c r="Q26" i="10" s="1"/>
  <c r="P8" i="10"/>
  <c r="P26" i="10" s="1"/>
  <c r="O8" i="10"/>
  <c r="O26" i="10" s="1"/>
  <c r="N8" i="10"/>
  <c r="N26" i="10" s="1"/>
  <c r="M8" i="10"/>
  <c r="M26" i="10" s="1"/>
  <c r="K8" i="10"/>
  <c r="K26" i="10" s="1"/>
  <c r="J8" i="10"/>
  <c r="J26" i="10" s="1"/>
  <c r="F8" i="10"/>
  <c r="F26" i="10" s="1"/>
  <c r="D8" i="10"/>
  <c r="D26" i="10" s="1"/>
  <c r="C8" i="10"/>
  <c r="C26" i="10" s="1"/>
  <c r="B8" i="10"/>
  <c r="B26" i="10" s="1"/>
  <c r="U7" i="10"/>
  <c r="U25" i="10" s="1"/>
  <c r="T7" i="10"/>
  <c r="T25" i="10" s="1"/>
  <c r="S7" i="10"/>
  <c r="S25" i="10" s="1"/>
  <c r="R7" i="10"/>
  <c r="R25" i="10" s="1"/>
  <c r="Q7" i="10"/>
  <c r="Q25" i="10" s="1"/>
  <c r="P7" i="10"/>
  <c r="P25" i="10" s="1"/>
  <c r="O7" i="10"/>
  <c r="O25" i="10" s="1"/>
  <c r="N7" i="10"/>
  <c r="N25" i="10" s="1"/>
  <c r="M7" i="10"/>
  <c r="M25" i="10" s="1"/>
  <c r="K7" i="10"/>
  <c r="K25" i="10" s="1"/>
  <c r="J7" i="10"/>
  <c r="J25" i="10" s="1"/>
  <c r="F7" i="10"/>
  <c r="F25" i="10" s="1"/>
  <c r="D7" i="10"/>
  <c r="D25" i="10" s="1"/>
  <c r="C7" i="10"/>
  <c r="C25" i="10" s="1"/>
  <c r="B7" i="10"/>
  <c r="B25" i="10" s="1"/>
  <c r="U6" i="10"/>
  <c r="U24" i="10" s="1"/>
  <c r="T6" i="10"/>
  <c r="T24" i="10" s="1"/>
  <c r="S6" i="10"/>
  <c r="S24" i="10" s="1"/>
  <c r="R6" i="10"/>
  <c r="R24" i="10" s="1"/>
  <c r="Q6" i="10"/>
  <c r="Q24" i="10" s="1"/>
  <c r="P6" i="10"/>
  <c r="P24" i="10" s="1"/>
  <c r="O6" i="10"/>
  <c r="O24" i="10" s="1"/>
  <c r="N6" i="10"/>
  <c r="N24" i="10" s="1"/>
  <c r="M6" i="10"/>
  <c r="M24" i="10" s="1"/>
  <c r="K6" i="10"/>
  <c r="K24" i="10" s="1"/>
  <c r="J6" i="10"/>
  <c r="J24" i="10" s="1"/>
  <c r="F6" i="10"/>
  <c r="F24" i="10" s="1"/>
  <c r="D6" i="10"/>
  <c r="D24" i="10" s="1"/>
  <c r="C6" i="10"/>
  <c r="C24" i="10" s="1"/>
  <c r="B6" i="10"/>
  <c r="B24" i="10" s="1"/>
  <c r="U5" i="10"/>
  <c r="U23" i="10" s="1"/>
  <c r="T5" i="10"/>
  <c r="T23" i="10" s="1"/>
  <c r="S5" i="10"/>
  <c r="S23" i="10" s="1"/>
  <c r="R5" i="10"/>
  <c r="R23" i="10" s="1"/>
  <c r="Q5" i="10"/>
  <c r="Q23" i="10" s="1"/>
  <c r="P5" i="10"/>
  <c r="P23" i="10" s="1"/>
  <c r="O5" i="10"/>
  <c r="O23" i="10" s="1"/>
  <c r="N5" i="10"/>
  <c r="N23" i="10" s="1"/>
  <c r="M5" i="10"/>
  <c r="M23" i="10" s="1"/>
  <c r="K5" i="10"/>
  <c r="K23" i="10" s="1"/>
  <c r="J5" i="10"/>
  <c r="J23" i="10" s="1"/>
  <c r="D5" i="10"/>
  <c r="D23" i="10" s="1"/>
  <c r="C5" i="10"/>
  <c r="C23" i="10" s="1"/>
  <c r="B5" i="10"/>
  <c r="B23" i="10" s="1"/>
  <c r="A5" i="10"/>
  <c r="A6" i="10" s="1"/>
  <c r="A7" i="10" s="1"/>
  <c r="A8" i="10" s="1"/>
  <c r="A9" i="10" s="1"/>
  <c r="A10" i="10" s="1"/>
  <c r="A11" i="10" s="1"/>
  <c r="U4" i="10"/>
  <c r="U22" i="10" s="1"/>
  <c r="T4" i="10"/>
  <c r="T22" i="10" s="1"/>
  <c r="S4" i="10"/>
  <c r="S22" i="10" s="1"/>
  <c r="R4" i="10"/>
  <c r="R22" i="10" s="1"/>
  <c r="Q4" i="10"/>
  <c r="Q22" i="10" s="1"/>
  <c r="P4" i="10"/>
  <c r="P22" i="10" s="1"/>
  <c r="O4" i="10"/>
  <c r="O22" i="10" s="1"/>
  <c r="N4" i="10"/>
  <c r="N22" i="10" s="1"/>
  <c r="M4" i="10"/>
  <c r="M22" i="10" s="1"/>
  <c r="K4" i="10"/>
  <c r="K22" i="10" s="1"/>
  <c r="J4" i="10"/>
  <c r="J22" i="10" s="1"/>
  <c r="F4" i="10"/>
  <c r="F22" i="10" s="1"/>
  <c r="V11" i="9"/>
  <c r="V28" i="9" s="1"/>
  <c r="U11" i="9"/>
  <c r="U28" i="9" s="1"/>
  <c r="T11" i="9"/>
  <c r="T28" i="9" s="1"/>
  <c r="S11" i="9"/>
  <c r="S28" i="9" s="1"/>
  <c r="R11" i="9"/>
  <c r="R28" i="9" s="1"/>
  <c r="Q11" i="9"/>
  <c r="Q28" i="9" s="1"/>
  <c r="P11" i="9"/>
  <c r="P28" i="9" s="1"/>
  <c r="O11" i="9"/>
  <c r="O28" i="9" s="1"/>
  <c r="K11" i="9"/>
  <c r="K28" i="9" s="1"/>
  <c r="J11" i="9"/>
  <c r="J28" i="9" s="1"/>
  <c r="F11" i="9"/>
  <c r="F28" i="9" s="1"/>
  <c r="B11" i="9"/>
  <c r="B28" i="9" s="1"/>
  <c r="V10" i="9"/>
  <c r="V27" i="9" s="1"/>
  <c r="U10" i="9"/>
  <c r="U27" i="9" s="1"/>
  <c r="T10" i="9"/>
  <c r="T27" i="9" s="1"/>
  <c r="S10" i="9"/>
  <c r="S27" i="9" s="1"/>
  <c r="R10" i="9"/>
  <c r="R27" i="9" s="1"/>
  <c r="Q10" i="9"/>
  <c r="Q27" i="9" s="1"/>
  <c r="P10" i="9"/>
  <c r="P27" i="9" s="1"/>
  <c r="O10" i="9"/>
  <c r="O27" i="9" s="1"/>
  <c r="K10" i="9"/>
  <c r="K27" i="9" s="1"/>
  <c r="J10" i="9"/>
  <c r="J27" i="9" s="1"/>
  <c r="F10" i="9"/>
  <c r="F27" i="9" s="1"/>
  <c r="B10" i="9"/>
  <c r="B27" i="9" s="1"/>
  <c r="V9" i="9"/>
  <c r="V26" i="9" s="1"/>
  <c r="U9" i="9"/>
  <c r="U26" i="9" s="1"/>
  <c r="T9" i="9"/>
  <c r="T26" i="9" s="1"/>
  <c r="S9" i="9"/>
  <c r="S26" i="9" s="1"/>
  <c r="R9" i="9"/>
  <c r="R26" i="9" s="1"/>
  <c r="Q9" i="9"/>
  <c r="Q26" i="9" s="1"/>
  <c r="P9" i="9"/>
  <c r="P26" i="9" s="1"/>
  <c r="O9" i="9"/>
  <c r="O26" i="9" s="1"/>
  <c r="K9" i="9"/>
  <c r="K26" i="9" s="1"/>
  <c r="J9" i="9"/>
  <c r="J26" i="9" s="1"/>
  <c r="F9" i="9"/>
  <c r="F26" i="9" s="1"/>
  <c r="B9" i="9"/>
  <c r="B26" i="9" s="1"/>
  <c r="V8" i="9"/>
  <c r="V25" i="9" s="1"/>
  <c r="U8" i="9"/>
  <c r="U25" i="9" s="1"/>
  <c r="T8" i="9"/>
  <c r="T25" i="9" s="1"/>
  <c r="S8" i="9"/>
  <c r="S25" i="9" s="1"/>
  <c r="R8" i="9"/>
  <c r="R25" i="9" s="1"/>
  <c r="Q8" i="9"/>
  <c r="Q25" i="9" s="1"/>
  <c r="P8" i="9"/>
  <c r="P25" i="9" s="1"/>
  <c r="O8" i="9"/>
  <c r="O25" i="9" s="1"/>
  <c r="K8" i="9"/>
  <c r="K25" i="9" s="1"/>
  <c r="J8" i="9"/>
  <c r="J25" i="9" s="1"/>
  <c r="F8" i="9"/>
  <c r="F25" i="9" s="1"/>
  <c r="B8" i="9"/>
  <c r="B25" i="9" s="1"/>
  <c r="U7" i="9"/>
  <c r="U24" i="9" s="1"/>
  <c r="S7" i="9"/>
  <c r="S24" i="9" s="1"/>
  <c r="Q7" i="9"/>
  <c r="Q24" i="9" s="1"/>
  <c r="P7" i="9"/>
  <c r="P24" i="9" s="1"/>
  <c r="O7" i="9"/>
  <c r="O24" i="9" s="1"/>
  <c r="K7" i="9"/>
  <c r="K24" i="9" s="1"/>
  <c r="J7" i="9"/>
  <c r="J24" i="9" s="1"/>
  <c r="F7" i="9"/>
  <c r="F24" i="9" s="1"/>
  <c r="B7" i="9"/>
  <c r="B24" i="9" s="1"/>
  <c r="V6" i="9"/>
  <c r="V23" i="9" s="1"/>
  <c r="U6" i="9"/>
  <c r="U23" i="9" s="1"/>
  <c r="T6" i="9"/>
  <c r="T23" i="9" s="1"/>
  <c r="S6" i="9"/>
  <c r="S23" i="9" s="1"/>
  <c r="R6" i="9"/>
  <c r="R23" i="9" s="1"/>
  <c r="Q6" i="9"/>
  <c r="Q23" i="9" s="1"/>
  <c r="P6" i="9"/>
  <c r="P23" i="9" s="1"/>
  <c r="K6" i="9"/>
  <c r="K23" i="9" s="1"/>
  <c r="J6" i="9"/>
  <c r="J23" i="9" s="1"/>
  <c r="F6" i="9"/>
  <c r="F23" i="9" s="1"/>
  <c r="B6" i="9"/>
  <c r="B23" i="9" s="1"/>
  <c r="V5" i="9"/>
  <c r="V22" i="9" s="1"/>
  <c r="U5" i="9"/>
  <c r="U22" i="9" s="1"/>
  <c r="T5" i="9"/>
  <c r="T22" i="9" s="1"/>
  <c r="S5" i="9"/>
  <c r="S22" i="9" s="1"/>
  <c r="R5" i="9"/>
  <c r="R22" i="9" s="1"/>
  <c r="P5" i="9"/>
  <c r="P22" i="9" s="1"/>
  <c r="O5" i="9"/>
  <c r="O22" i="9" s="1"/>
  <c r="J5" i="9"/>
  <c r="J22" i="9" s="1"/>
  <c r="F5" i="9"/>
  <c r="F22" i="9" s="1"/>
  <c r="B5" i="9"/>
  <c r="B22" i="9" s="1"/>
  <c r="A5" i="9"/>
  <c r="A6" i="9" s="1"/>
  <c r="A7" i="9" s="1"/>
  <c r="A8" i="9" s="1"/>
  <c r="A9" i="9" s="1"/>
  <c r="A10" i="9" s="1"/>
  <c r="A11" i="9" s="1"/>
  <c r="V4" i="9"/>
  <c r="V21" i="9" s="1"/>
  <c r="U4" i="9"/>
  <c r="U21" i="9" s="1"/>
  <c r="T4" i="9"/>
  <c r="T21" i="9" s="1"/>
  <c r="R4" i="9"/>
  <c r="R21" i="9" s="1"/>
  <c r="Q4" i="9"/>
  <c r="Q21" i="9" s="1"/>
  <c r="O4" i="9"/>
  <c r="O21" i="9" s="1"/>
  <c r="K4" i="9"/>
  <c r="K21" i="9" s="1"/>
</calcChain>
</file>

<file path=xl/sharedStrings.xml><?xml version="1.0" encoding="utf-8"?>
<sst xmlns="http://schemas.openxmlformats.org/spreadsheetml/2006/main" count="15" uniqueCount="7">
  <si>
    <t>Household/
Family Size</t>
  </si>
  <si>
    <t>Household
/Family Size</t>
  </si>
  <si>
    <t>Poverty Guidelines: Hawaii</t>
  </si>
  <si>
    <t>Poverty Guidelines: Alaska</t>
  </si>
  <si>
    <t>2021 Monthly</t>
  </si>
  <si>
    <t>2021 Annual</t>
  </si>
  <si>
    <r>
      <t xml:space="preserve">Poverty Guidelines, 48 Contiguous States </t>
    </r>
    <r>
      <rPr>
        <b/>
        <sz val="9"/>
        <color rgb="FF0070C0"/>
        <rFont val="Calibri"/>
        <family val="2"/>
        <scheme val="minor"/>
      </rPr>
      <t>(all states except AK and HI)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</si>
</sst>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165" fontId="3" fillId="2" borderId="0" xfId="1" applyNumberFormat="1" applyFont="1" applyFill="1" applyAlignment="1"/>
    <xf numFmtId="165" fontId="3" fillId="2" borderId="0" xfId="3" applyNumberFormat="1" applyFont="1" applyFill="1"/>
    <xf numFmtId="165" fontId="3" fillId="2" borderId="1" xfId="3" applyNumberFormat="1" applyFont="1" applyFill="1" applyBorder="1"/>
    <xf numFmtId="165" fontId="3" fillId="0" borderId="0" xfId="0" applyNumberFormat="1" applyFont="1"/>
    <xf numFmtId="166" fontId="3" fillId="0" borderId="0" xfId="0" applyNumberFormat="1" applyFont="1"/>
    <xf numFmtId="0" fontId="4" fillId="0" borderId="0" xfId="0" applyFont="1"/>
    <xf numFmtId="165" fontId="3" fillId="2" borderId="0" xfId="0" applyNumberFormat="1" applyFont="1" applyFill="1"/>
    <xf numFmtId="165" fontId="3" fillId="2" borderId="1" xfId="0" applyNumberFormat="1" applyFont="1" applyFill="1" applyBorder="1"/>
    <xf numFmtId="9" fontId="5" fillId="0" borderId="1" xfId="2" applyFont="1" applyBorder="1" applyAlignment="1">
      <alignment horizontal="center"/>
    </xf>
    <xf numFmtId="9" fontId="5" fillId="0" borderId="1" xfId="2" applyFont="1" applyBorder="1"/>
    <xf numFmtId="0" fontId="6" fillId="0" borderId="0" xfId="0" applyFont="1"/>
    <xf numFmtId="9" fontId="5" fillId="0" borderId="1" xfId="2" applyFont="1" applyBorder="1" applyAlignment="1">
      <alignment horizontal="right"/>
    </xf>
    <xf numFmtId="0" fontId="7" fillId="0" borderId="0" xfId="0" applyFont="1"/>
    <xf numFmtId="9" fontId="5" fillId="0" borderId="1" xfId="2" applyFont="1" applyBorder="1" applyAlignment="1"/>
    <xf numFmtId="7" fontId="3" fillId="0" borderId="0" xfId="0" applyNumberFormat="1" applyFont="1"/>
    <xf numFmtId="0" fontId="3" fillId="0" borderId="0" xfId="0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5" fontId="3" fillId="0" borderId="0" xfId="0" applyNumberFormat="1" applyFont="1" applyBorder="1"/>
    <xf numFmtId="164" fontId="3" fillId="0" borderId="0" xfId="1" applyNumberFormat="1" applyFont="1" applyBorder="1"/>
    <xf numFmtId="0" fontId="11" fillId="0" borderId="0" xfId="0" applyFont="1"/>
    <xf numFmtId="0" fontId="12" fillId="0" borderId="0" xfId="0" applyFont="1"/>
    <xf numFmtId="43" fontId="3" fillId="0" borderId="0" xfId="0" applyNumberFormat="1" applyFont="1"/>
    <xf numFmtId="165" fontId="3" fillId="0" borderId="1" xfId="0" applyNumberFormat="1" applyFont="1" applyBorder="1"/>
    <xf numFmtId="165" fontId="3" fillId="2" borderId="1" xfId="1" applyNumberFormat="1" applyFont="1" applyFill="1" applyBorder="1" applyAlignme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W57"/>
  <sheetViews>
    <sheetView showGridLines="0" tabSelected="1" topLeftCell="A2" zoomScaleNormal="100" workbookViewId="0">
      <selection activeCell="A2" sqref="A2"/>
    </sheetView>
  </sheetViews>
  <sheetFormatPr defaultColWidth="8.88671875" defaultRowHeight="12" x14ac:dyDescent="0.25"/>
  <cols>
    <col min="1" max="1" width="12.44140625" style="2" customWidth="1"/>
    <col min="2" max="2" width="6.88671875" style="2" bestFit="1" customWidth="1"/>
    <col min="3" max="6" width="8.33203125" style="2" customWidth="1"/>
    <col min="7" max="8" width="9.44140625" style="2" customWidth="1"/>
    <col min="9" max="11" width="8.33203125" style="2" customWidth="1"/>
    <col min="12" max="13" width="9.44140625" style="2" customWidth="1"/>
    <col min="14" max="22" width="8.33203125" style="2" customWidth="1"/>
    <col min="23" max="16384" width="8.88671875" style="2"/>
  </cols>
  <sheetData>
    <row r="1" spans="1:23" ht="15.6" x14ac:dyDescent="0.3">
      <c r="A1" s="31" t="s">
        <v>6</v>
      </c>
      <c r="G1" s="16"/>
      <c r="L1" s="16"/>
      <c r="M1" s="16"/>
    </row>
    <row r="2" spans="1:23" ht="18" x14ac:dyDescent="0.35">
      <c r="A2" s="21"/>
      <c r="G2" s="16"/>
      <c r="H2" s="23" t="s">
        <v>5</v>
      </c>
      <c r="L2" s="16"/>
      <c r="M2" s="16"/>
    </row>
    <row r="3" spans="1:23" s="14" customFormat="1" ht="33" customHeight="1" x14ac:dyDescent="0.3">
      <c r="A3" s="24" t="s">
        <v>0</v>
      </c>
      <c r="B3" s="15">
        <v>0.25</v>
      </c>
      <c r="C3" s="15">
        <v>0.5</v>
      </c>
      <c r="D3" s="15">
        <v>0.75</v>
      </c>
      <c r="E3" s="13">
        <v>1</v>
      </c>
      <c r="F3" s="13">
        <v>1.25</v>
      </c>
      <c r="G3" s="15">
        <v>1.33</v>
      </c>
      <c r="H3" s="15">
        <v>1.35</v>
      </c>
      <c r="I3" s="13">
        <v>1.38</v>
      </c>
      <c r="J3" s="13">
        <v>1.5</v>
      </c>
      <c r="K3" s="13">
        <v>1.75</v>
      </c>
      <c r="L3" s="15">
        <v>1.8</v>
      </c>
      <c r="M3" s="15">
        <v>1.85</v>
      </c>
      <c r="N3" s="13">
        <v>2</v>
      </c>
      <c r="O3" s="13">
        <v>2.25</v>
      </c>
      <c r="P3" s="13">
        <v>2.5</v>
      </c>
      <c r="Q3" s="13">
        <v>2.75</v>
      </c>
      <c r="R3" s="13">
        <v>3</v>
      </c>
      <c r="S3" s="13">
        <v>3.25</v>
      </c>
      <c r="T3" s="13">
        <v>3.5</v>
      </c>
      <c r="U3" s="13">
        <v>3.75</v>
      </c>
      <c r="V3" s="13">
        <v>4</v>
      </c>
    </row>
    <row r="4" spans="1:23" ht="15.6" x14ac:dyDescent="0.3">
      <c r="A4" s="21">
        <v>1</v>
      </c>
      <c r="B4" s="7">
        <f t="shared" ref="B4:D17" si="0">$E4*B$3</f>
        <v>3220</v>
      </c>
      <c r="C4" s="7">
        <f t="shared" si="0"/>
        <v>6440</v>
      </c>
      <c r="D4" s="7">
        <f t="shared" si="0"/>
        <v>9660</v>
      </c>
      <c r="E4" s="4">
        <v>12880</v>
      </c>
      <c r="F4" s="7">
        <f t="shared" ref="F4:K7" si="1">$E4*F$3</f>
        <v>16100</v>
      </c>
      <c r="G4" s="7">
        <f t="shared" si="1"/>
        <v>17130.400000000001</v>
      </c>
      <c r="H4" s="7">
        <f t="shared" si="1"/>
        <v>17388</v>
      </c>
      <c r="I4" s="7">
        <f t="shared" si="1"/>
        <v>17774.399999999998</v>
      </c>
      <c r="J4" s="7">
        <f t="shared" si="1"/>
        <v>19320</v>
      </c>
      <c r="K4" s="7">
        <f t="shared" si="1"/>
        <v>22540</v>
      </c>
      <c r="L4" s="7">
        <f t="shared" ref="K4:V17" si="2">$E4*L$3</f>
        <v>23184</v>
      </c>
      <c r="M4" s="7">
        <f>$E4*M$3</f>
        <v>23828</v>
      </c>
      <c r="N4" s="7">
        <f>$E4*N$3</f>
        <v>25760</v>
      </c>
      <c r="O4" s="7">
        <f t="shared" si="2"/>
        <v>28980</v>
      </c>
      <c r="P4" s="7">
        <f t="shared" si="2"/>
        <v>32200</v>
      </c>
      <c r="Q4" s="7">
        <f t="shared" si="2"/>
        <v>35420</v>
      </c>
      <c r="R4" s="7">
        <f t="shared" si="2"/>
        <v>38640</v>
      </c>
      <c r="S4" s="7">
        <f t="shared" si="2"/>
        <v>41860</v>
      </c>
      <c r="T4" s="7">
        <f t="shared" si="2"/>
        <v>45080</v>
      </c>
      <c r="U4" s="7">
        <f t="shared" si="2"/>
        <v>48300</v>
      </c>
      <c r="V4" s="7">
        <f t="shared" si="2"/>
        <v>51520</v>
      </c>
      <c r="W4" s="7"/>
    </row>
    <row r="5" spans="1:23" ht="15.6" x14ac:dyDescent="0.3">
      <c r="A5" s="21">
        <f t="shared" ref="A5:A11" si="3">A4+1</f>
        <v>2</v>
      </c>
      <c r="B5" s="7">
        <f t="shared" si="0"/>
        <v>4355</v>
      </c>
      <c r="C5" s="7">
        <f t="shared" si="0"/>
        <v>8710</v>
      </c>
      <c r="D5" s="7">
        <f t="shared" si="0"/>
        <v>13065</v>
      </c>
      <c r="E5" s="4">
        <v>17420</v>
      </c>
      <c r="F5" s="7">
        <f t="shared" si="1"/>
        <v>21775</v>
      </c>
      <c r="G5" s="7">
        <f t="shared" si="1"/>
        <v>23168.600000000002</v>
      </c>
      <c r="H5" s="7">
        <f t="shared" si="1"/>
        <v>23517</v>
      </c>
      <c r="I5" s="7">
        <f t="shared" si="1"/>
        <v>24039.599999999999</v>
      </c>
      <c r="J5" s="7">
        <f t="shared" si="1"/>
        <v>26130</v>
      </c>
      <c r="K5" s="7">
        <f t="shared" si="1"/>
        <v>30485</v>
      </c>
      <c r="L5" s="7">
        <f t="shared" si="2"/>
        <v>31356</v>
      </c>
      <c r="M5" s="7">
        <f t="shared" si="2"/>
        <v>32227</v>
      </c>
      <c r="N5" s="7">
        <f t="shared" si="2"/>
        <v>34840</v>
      </c>
      <c r="O5" s="7">
        <f t="shared" si="2"/>
        <v>39195</v>
      </c>
      <c r="P5" s="7">
        <f t="shared" si="2"/>
        <v>43550</v>
      </c>
      <c r="Q5" s="7">
        <f t="shared" si="2"/>
        <v>47905</v>
      </c>
      <c r="R5" s="7">
        <f t="shared" si="2"/>
        <v>52260</v>
      </c>
      <c r="S5" s="7">
        <f t="shared" si="2"/>
        <v>56615</v>
      </c>
      <c r="T5" s="7">
        <f t="shared" si="2"/>
        <v>60970</v>
      </c>
      <c r="U5" s="7">
        <f t="shared" si="2"/>
        <v>65325</v>
      </c>
      <c r="V5" s="7">
        <f t="shared" si="2"/>
        <v>69680</v>
      </c>
      <c r="W5" s="7"/>
    </row>
    <row r="6" spans="1:23" ht="15.6" x14ac:dyDescent="0.3">
      <c r="A6" s="21">
        <f t="shared" si="3"/>
        <v>3</v>
      </c>
      <c r="B6" s="7">
        <f t="shared" si="0"/>
        <v>5490</v>
      </c>
      <c r="C6" s="7">
        <f t="shared" si="0"/>
        <v>10980</v>
      </c>
      <c r="D6" s="7">
        <f t="shared" si="0"/>
        <v>16470</v>
      </c>
      <c r="E6" s="4">
        <v>21960</v>
      </c>
      <c r="F6" s="7">
        <f t="shared" si="1"/>
        <v>27450</v>
      </c>
      <c r="G6" s="7">
        <f t="shared" si="1"/>
        <v>29206.800000000003</v>
      </c>
      <c r="H6" s="7">
        <f t="shared" si="1"/>
        <v>29646.000000000004</v>
      </c>
      <c r="I6" s="7">
        <f t="shared" si="1"/>
        <v>30304.799999999999</v>
      </c>
      <c r="J6" s="7">
        <f t="shared" si="1"/>
        <v>32940</v>
      </c>
      <c r="K6" s="7">
        <f t="shared" si="1"/>
        <v>38430</v>
      </c>
      <c r="L6" s="7">
        <f t="shared" si="2"/>
        <v>39528</v>
      </c>
      <c r="M6" s="7">
        <f t="shared" si="2"/>
        <v>40626</v>
      </c>
      <c r="N6" s="7">
        <f t="shared" si="2"/>
        <v>43920</v>
      </c>
      <c r="O6" s="7">
        <f>$E6*O$3</f>
        <v>49410</v>
      </c>
      <c r="P6" s="7">
        <f t="shared" si="2"/>
        <v>54900</v>
      </c>
      <c r="Q6" s="7">
        <f t="shared" si="2"/>
        <v>60390</v>
      </c>
      <c r="R6" s="7">
        <f t="shared" si="2"/>
        <v>65880</v>
      </c>
      <c r="S6" s="7">
        <f>$E6*S$3</f>
        <v>71370</v>
      </c>
      <c r="T6" s="7">
        <f t="shared" si="2"/>
        <v>76860</v>
      </c>
      <c r="U6" s="7">
        <f t="shared" si="2"/>
        <v>82350</v>
      </c>
      <c r="V6" s="7">
        <f t="shared" si="2"/>
        <v>87840</v>
      </c>
      <c r="W6" s="7"/>
    </row>
    <row r="7" spans="1:23" ht="15.6" x14ac:dyDescent="0.3">
      <c r="A7" s="21">
        <f t="shared" si="3"/>
        <v>4</v>
      </c>
      <c r="B7" s="7">
        <f t="shared" si="0"/>
        <v>6625</v>
      </c>
      <c r="C7" s="7">
        <f t="shared" si="0"/>
        <v>13250</v>
      </c>
      <c r="D7" s="7">
        <f t="shared" si="0"/>
        <v>19875</v>
      </c>
      <c r="E7" s="4">
        <v>26500</v>
      </c>
      <c r="F7" s="7">
        <f t="shared" si="1"/>
        <v>33125</v>
      </c>
      <c r="G7" s="7">
        <f t="shared" si="1"/>
        <v>35245</v>
      </c>
      <c r="H7" s="7">
        <f t="shared" si="1"/>
        <v>35775</v>
      </c>
      <c r="I7" s="7">
        <f t="shared" si="1"/>
        <v>36570</v>
      </c>
      <c r="J7" s="7">
        <f t="shared" si="1"/>
        <v>39750</v>
      </c>
      <c r="K7" s="7">
        <f t="shared" si="1"/>
        <v>46375</v>
      </c>
      <c r="L7" s="7">
        <f t="shared" si="2"/>
        <v>47700</v>
      </c>
      <c r="M7" s="7">
        <f t="shared" si="2"/>
        <v>49025</v>
      </c>
      <c r="N7" s="7">
        <f t="shared" si="2"/>
        <v>53000</v>
      </c>
      <c r="O7" s="7">
        <f t="shared" si="2"/>
        <v>59625</v>
      </c>
      <c r="P7" s="7">
        <f>$E7*P$3</f>
        <v>66250</v>
      </c>
      <c r="Q7" s="7">
        <f t="shared" si="2"/>
        <v>72875</v>
      </c>
      <c r="R7" s="7">
        <f t="shared" si="2"/>
        <v>79500</v>
      </c>
      <c r="S7" s="7">
        <f t="shared" si="2"/>
        <v>86125</v>
      </c>
      <c r="T7" s="7">
        <f t="shared" si="2"/>
        <v>92750</v>
      </c>
      <c r="U7" s="7">
        <f t="shared" si="2"/>
        <v>99375</v>
      </c>
      <c r="V7" s="7">
        <f t="shared" si="2"/>
        <v>106000</v>
      </c>
      <c r="W7" s="7"/>
    </row>
    <row r="8" spans="1:23" ht="15.6" x14ac:dyDescent="0.3">
      <c r="A8" s="21">
        <f t="shared" si="3"/>
        <v>5</v>
      </c>
      <c r="B8" s="7">
        <f t="shared" si="0"/>
        <v>7760</v>
      </c>
      <c r="C8" s="7">
        <f t="shared" si="0"/>
        <v>15520</v>
      </c>
      <c r="D8" s="7">
        <f t="shared" si="0"/>
        <v>23280</v>
      </c>
      <c r="E8" s="4">
        <v>31040</v>
      </c>
      <c r="F8" s="7">
        <f t="shared" ref="F8:J17" si="4">$E8*F$3</f>
        <v>38800</v>
      </c>
      <c r="G8" s="7">
        <f t="shared" si="4"/>
        <v>41283.200000000004</v>
      </c>
      <c r="H8" s="7">
        <f t="shared" si="4"/>
        <v>41904</v>
      </c>
      <c r="I8" s="7">
        <f t="shared" si="4"/>
        <v>42835.199999999997</v>
      </c>
      <c r="J8" s="7">
        <f t="shared" si="4"/>
        <v>46560</v>
      </c>
      <c r="K8" s="7">
        <f t="shared" si="2"/>
        <v>54320</v>
      </c>
      <c r="L8" s="7">
        <f t="shared" si="2"/>
        <v>55872</v>
      </c>
      <c r="M8" s="7">
        <f t="shared" si="2"/>
        <v>57424</v>
      </c>
      <c r="N8" s="7">
        <f t="shared" si="2"/>
        <v>62080</v>
      </c>
      <c r="O8" s="7">
        <f t="shared" si="2"/>
        <v>69840</v>
      </c>
      <c r="P8" s="7">
        <f t="shared" si="2"/>
        <v>77600</v>
      </c>
      <c r="Q8" s="7">
        <f t="shared" si="2"/>
        <v>85360</v>
      </c>
      <c r="R8" s="7">
        <f t="shared" si="2"/>
        <v>93120</v>
      </c>
      <c r="S8" s="7">
        <f t="shared" si="2"/>
        <v>100880</v>
      </c>
      <c r="T8" s="7">
        <f t="shared" si="2"/>
        <v>108640</v>
      </c>
      <c r="U8" s="7">
        <f t="shared" si="2"/>
        <v>116400</v>
      </c>
      <c r="V8" s="7">
        <f t="shared" si="2"/>
        <v>124160</v>
      </c>
      <c r="W8" s="7"/>
    </row>
    <row r="9" spans="1:23" ht="15.6" x14ac:dyDescent="0.3">
      <c r="A9" s="21">
        <f t="shared" si="3"/>
        <v>6</v>
      </c>
      <c r="B9" s="7">
        <f t="shared" si="0"/>
        <v>8895</v>
      </c>
      <c r="C9" s="7">
        <f t="shared" si="0"/>
        <v>17790</v>
      </c>
      <c r="D9" s="7">
        <f t="shared" si="0"/>
        <v>26685</v>
      </c>
      <c r="E9" s="4">
        <v>35580</v>
      </c>
      <c r="F9" s="7">
        <f t="shared" si="4"/>
        <v>44475</v>
      </c>
      <c r="G9" s="7">
        <f t="shared" si="4"/>
        <v>47321.4</v>
      </c>
      <c r="H9" s="7">
        <f t="shared" si="4"/>
        <v>48033</v>
      </c>
      <c r="I9" s="7">
        <f t="shared" si="4"/>
        <v>49100.399999999994</v>
      </c>
      <c r="J9" s="7">
        <f t="shared" si="4"/>
        <v>53370</v>
      </c>
      <c r="K9" s="7">
        <f t="shared" si="2"/>
        <v>62265</v>
      </c>
      <c r="L9" s="7">
        <f t="shared" si="2"/>
        <v>64044</v>
      </c>
      <c r="M9" s="7">
        <f t="shared" si="2"/>
        <v>65823</v>
      </c>
      <c r="N9" s="7">
        <f t="shared" si="2"/>
        <v>71160</v>
      </c>
      <c r="O9" s="7">
        <f t="shared" si="2"/>
        <v>80055</v>
      </c>
      <c r="P9" s="7">
        <f t="shared" si="2"/>
        <v>88950</v>
      </c>
      <c r="Q9" s="7">
        <f>$E9*Q$3</f>
        <v>97845</v>
      </c>
      <c r="R9" s="7">
        <f t="shared" si="2"/>
        <v>106740</v>
      </c>
      <c r="S9" s="7">
        <f t="shared" si="2"/>
        <v>115635</v>
      </c>
      <c r="T9" s="7">
        <f t="shared" si="2"/>
        <v>124530</v>
      </c>
      <c r="U9" s="7">
        <f>$E9*U$3</f>
        <v>133425</v>
      </c>
      <c r="V9" s="7">
        <f t="shared" si="2"/>
        <v>142320</v>
      </c>
      <c r="W9" s="7"/>
    </row>
    <row r="10" spans="1:23" ht="15.6" x14ac:dyDescent="0.3">
      <c r="A10" s="21">
        <f t="shared" si="3"/>
        <v>7</v>
      </c>
      <c r="B10" s="7">
        <f t="shared" si="0"/>
        <v>10030</v>
      </c>
      <c r="C10" s="7">
        <f t="shared" si="0"/>
        <v>20060</v>
      </c>
      <c r="D10" s="7">
        <f t="shared" si="0"/>
        <v>30090</v>
      </c>
      <c r="E10" s="4">
        <v>40120</v>
      </c>
      <c r="F10" s="7">
        <f t="shared" si="4"/>
        <v>50150</v>
      </c>
      <c r="G10" s="7">
        <f t="shared" si="4"/>
        <v>53359.600000000006</v>
      </c>
      <c r="H10" s="7">
        <f t="shared" si="4"/>
        <v>54162</v>
      </c>
      <c r="I10" s="7">
        <f t="shared" si="4"/>
        <v>55365.599999999999</v>
      </c>
      <c r="J10" s="7">
        <f t="shared" si="4"/>
        <v>60180</v>
      </c>
      <c r="K10" s="7">
        <f t="shared" si="2"/>
        <v>70210</v>
      </c>
      <c r="L10" s="7">
        <f t="shared" si="2"/>
        <v>72216</v>
      </c>
      <c r="M10" s="7">
        <f t="shared" si="2"/>
        <v>74222</v>
      </c>
      <c r="N10" s="7">
        <f t="shared" si="2"/>
        <v>80240</v>
      </c>
      <c r="O10" s="7">
        <f t="shared" si="2"/>
        <v>90270</v>
      </c>
      <c r="P10" s="7">
        <f t="shared" si="2"/>
        <v>100300</v>
      </c>
      <c r="Q10" s="7">
        <f t="shared" si="2"/>
        <v>110330</v>
      </c>
      <c r="R10" s="7">
        <f>$E10*R$3</f>
        <v>120360</v>
      </c>
      <c r="S10" s="7">
        <f t="shared" si="2"/>
        <v>130390</v>
      </c>
      <c r="T10" s="7">
        <f>$E10*T$3</f>
        <v>140420</v>
      </c>
      <c r="U10" s="7">
        <f t="shared" si="2"/>
        <v>150450</v>
      </c>
      <c r="V10" s="7">
        <f t="shared" si="2"/>
        <v>160480</v>
      </c>
      <c r="W10" s="7"/>
    </row>
    <row r="11" spans="1:23" ht="15.6" x14ac:dyDescent="0.3">
      <c r="A11" s="21">
        <f t="shared" si="3"/>
        <v>8</v>
      </c>
      <c r="B11" s="7">
        <f t="shared" si="0"/>
        <v>11165</v>
      </c>
      <c r="C11" s="7">
        <f t="shared" si="0"/>
        <v>22330</v>
      </c>
      <c r="D11" s="7">
        <f t="shared" si="0"/>
        <v>33495</v>
      </c>
      <c r="E11" s="4">
        <v>44660</v>
      </c>
      <c r="F11" s="7">
        <f t="shared" si="4"/>
        <v>55825</v>
      </c>
      <c r="G11" s="7">
        <f t="shared" si="4"/>
        <v>59397.8</v>
      </c>
      <c r="H11" s="7">
        <f t="shared" si="4"/>
        <v>60291.000000000007</v>
      </c>
      <c r="I11" s="7">
        <f t="shared" si="4"/>
        <v>61630.799999999996</v>
      </c>
      <c r="J11" s="7">
        <f t="shared" si="4"/>
        <v>66990</v>
      </c>
      <c r="K11" s="7">
        <f t="shared" si="2"/>
        <v>78155</v>
      </c>
      <c r="L11" s="7">
        <f t="shared" si="2"/>
        <v>80388</v>
      </c>
      <c r="M11" s="7">
        <f t="shared" si="2"/>
        <v>82621</v>
      </c>
      <c r="N11" s="7">
        <f t="shared" si="2"/>
        <v>89320</v>
      </c>
      <c r="O11" s="7">
        <f t="shared" si="2"/>
        <v>100485</v>
      </c>
      <c r="P11" s="7">
        <f t="shared" si="2"/>
        <v>111650</v>
      </c>
      <c r="Q11" s="7">
        <f t="shared" si="2"/>
        <v>122815</v>
      </c>
      <c r="R11" s="7">
        <f t="shared" si="2"/>
        <v>133980</v>
      </c>
      <c r="S11" s="7">
        <f t="shared" si="2"/>
        <v>145145</v>
      </c>
      <c r="T11" s="7">
        <f t="shared" si="2"/>
        <v>156310</v>
      </c>
      <c r="U11" s="7">
        <f t="shared" si="2"/>
        <v>167475</v>
      </c>
      <c r="V11" s="7">
        <f t="shared" si="2"/>
        <v>178640</v>
      </c>
      <c r="W11" s="7"/>
    </row>
    <row r="12" spans="1:23" ht="15.6" x14ac:dyDescent="0.3">
      <c r="A12" s="21">
        <v>9</v>
      </c>
      <c r="B12" s="7">
        <f t="shared" si="0"/>
        <v>12300</v>
      </c>
      <c r="C12" s="7">
        <f t="shared" si="0"/>
        <v>24600</v>
      </c>
      <c r="D12" s="7">
        <f t="shared" si="0"/>
        <v>36900</v>
      </c>
      <c r="E12" s="5">
        <f t="shared" ref="E12:E17" si="5">E11+4540</f>
        <v>49200</v>
      </c>
      <c r="F12" s="7">
        <f t="shared" si="4"/>
        <v>61500</v>
      </c>
      <c r="G12" s="7">
        <f t="shared" si="4"/>
        <v>65436</v>
      </c>
      <c r="H12" s="7">
        <f t="shared" si="4"/>
        <v>66420</v>
      </c>
      <c r="I12" s="7">
        <f t="shared" si="4"/>
        <v>67896</v>
      </c>
      <c r="J12" s="7">
        <f t="shared" si="4"/>
        <v>73800</v>
      </c>
      <c r="K12" s="7">
        <f t="shared" si="2"/>
        <v>86100</v>
      </c>
      <c r="L12" s="7">
        <f t="shared" si="2"/>
        <v>88560</v>
      </c>
      <c r="M12" s="7">
        <f t="shared" si="2"/>
        <v>91020</v>
      </c>
      <c r="N12" s="7">
        <f t="shared" si="2"/>
        <v>98400</v>
      </c>
      <c r="O12" s="7">
        <f t="shared" si="2"/>
        <v>110700</v>
      </c>
      <c r="P12" s="7">
        <f t="shared" si="2"/>
        <v>123000</v>
      </c>
      <c r="Q12" s="7">
        <f t="shared" si="2"/>
        <v>135300</v>
      </c>
      <c r="R12" s="7">
        <f t="shared" si="2"/>
        <v>147600</v>
      </c>
      <c r="S12" s="7">
        <f t="shared" si="2"/>
        <v>159900</v>
      </c>
      <c r="T12" s="7">
        <f t="shared" si="2"/>
        <v>172200</v>
      </c>
      <c r="U12" s="7">
        <f t="shared" si="2"/>
        <v>184500</v>
      </c>
      <c r="V12" s="7">
        <f t="shared" si="2"/>
        <v>196800</v>
      </c>
      <c r="W12" s="7"/>
    </row>
    <row r="13" spans="1:23" ht="15.6" x14ac:dyDescent="0.3">
      <c r="A13" s="21">
        <v>10</v>
      </c>
      <c r="B13" s="7">
        <f t="shared" si="0"/>
        <v>13435</v>
      </c>
      <c r="C13" s="7">
        <f t="shared" si="0"/>
        <v>26870</v>
      </c>
      <c r="D13" s="7">
        <f t="shared" si="0"/>
        <v>40305</v>
      </c>
      <c r="E13" s="5">
        <f t="shared" si="5"/>
        <v>53740</v>
      </c>
      <c r="F13" s="7">
        <f t="shared" si="4"/>
        <v>67175</v>
      </c>
      <c r="G13" s="7">
        <f t="shared" si="4"/>
        <v>71474.2</v>
      </c>
      <c r="H13" s="7">
        <f t="shared" si="4"/>
        <v>72549</v>
      </c>
      <c r="I13" s="7">
        <f t="shared" si="4"/>
        <v>74161.2</v>
      </c>
      <c r="J13" s="7">
        <f t="shared" si="4"/>
        <v>80610</v>
      </c>
      <c r="K13" s="7">
        <f t="shared" si="2"/>
        <v>94045</v>
      </c>
      <c r="L13" s="7">
        <f t="shared" si="2"/>
        <v>96732</v>
      </c>
      <c r="M13" s="7">
        <f t="shared" si="2"/>
        <v>99419</v>
      </c>
      <c r="N13" s="7">
        <f t="shared" si="2"/>
        <v>107480</v>
      </c>
      <c r="O13" s="7">
        <f t="shared" si="2"/>
        <v>120915</v>
      </c>
      <c r="P13" s="7">
        <f t="shared" si="2"/>
        <v>134350</v>
      </c>
      <c r="Q13" s="7">
        <f t="shared" si="2"/>
        <v>147785</v>
      </c>
      <c r="R13" s="7">
        <f t="shared" si="2"/>
        <v>161220</v>
      </c>
      <c r="S13" s="7">
        <f t="shared" si="2"/>
        <v>174655</v>
      </c>
      <c r="T13" s="7">
        <f t="shared" si="2"/>
        <v>188090</v>
      </c>
      <c r="U13" s="7">
        <f t="shared" si="2"/>
        <v>201525</v>
      </c>
      <c r="V13" s="7">
        <f t="shared" si="2"/>
        <v>214960</v>
      </c>
      <c r="W13" s="7"/>
    </row>
    <row r="14" spans="1:23" ht="15.6" x14ac:dyDescent="0.3">
      <c r="A14" s="21">
        <v>11</v>
      </c>
      <c r="B14" s="7">
        <f t="shared" si="0"/>
        <v>14570</v>
      </c>
      <c r="C14" s="7">
        <f t="shared" si="0"/>
        <v>29140</v>
      </c>
      <c r="D14" s="7">
        <f t="shared" si="0"/>
        <v>43710</v>
      </c>
      <c r="E14" s="5">
        <f t="shared" si="5"/>
        <v>58280</v>
      </c>
      <c r="F14" s="7">
        <f t="shared" si="4"/>
        <v>72850</v>
      </c>
      <c r="G14" s="7">
        <f t="shared" si="4"/>
        <v>77512.400000000009</v>
      </c>
      <c r="H14" s="7">
        <f t="shared" si="4"/>
        <v>78678</v>
      </c>
      <c r="I14" s="7">
        <f t="shared" si="4"/>
        <v>80426.399999999994</v>
      </c>
      <c r="J14" s="7">
        <f t="shared" si="4"/>
        <v>87420</v>
      </c>
      <c r="K14" s="7">
        <f t="shared" si="2"/>
        <v>101990</v>
      </c>
      <c r="L14" s="7">
        <f t="shared" si="2"/>
        <v>104904</v>
      </c>
      <c r="M14" s="7">
        <f t="shared" si="2"/>
        <v>107818</v>
      </c>
      <c r="N14" s="7">
        <f t="shared" si="2"/>
        <v>116560</v>
      </c>
      <c r="O14" s="7">
        <f t="shared" si="2"/>
        <v>131130</v>
      </c>
      <c r="P14" s="7">
        <f t="shared" si="2"/>
        <v>145700</v>
      </c>
      <c r="Q14" s="7">
        <f t="shared" si="2"/>
        <v>160270</v>
      </c>
      <c r="R14" s="7">
        <f t="shared" si="2"/>
        <v>174840</v>
      </c>
      <c r="S14" s="7">
        <f t="shared" si="2"/>
        <v>189410</v>
      </c>
      <c r="T14" s="7">
        <f t="shared" si="2"/>
        <v>203980</v>
      </c>
      <c r="U14" s="7">
        <f t="shared" si="2"/>
        <v>218550</v>
      </c>
      <c r="V14" s="7">
        <f t="shared" si="2"/>
        <v>233120</v>
      </c>
      <c r="W14" s="7"/>
    </row>
    <row r="15" spans="1:23" ht="15.6" x14ac:dyDescent="0.3">
      <c r="A15" s="21">
        <v>12</v>
      </c>
      <c r="B15" s="7">
        <f t="shared" si="0"/>
        <v>15705</v>
      </c>
      <c r="C15" s="7">
        <f t="shared" si="0"/>
        <v>31410</v>
      </c>
      <c r="D15" s="7">
        <f t="shared" si="0"/>
        <v>47115</v>
      </c>
      <c r="E15" s="5">
        <f t="shared" si="5"/>
        <v>62820</v>
      </c>
      <c r="F15" s="7">
        <f t="shared" si="4"/>
        <v>78525</v>
      </c>
      <c r="G15" s="7">
        <f t="shared" si="4"/>
        <v>83550.600000000006</v>
      </c>
      <c r="H15" s="7">
        <f t="shared" si="4"/>
        <v>84807</v>
      </c>
      <c r="I15" s="7">
        <f t="shared" si="4"/>
        <v>86691.599999999991</v>
      </c>
      <c r="J15" s="7">
        <f t="shared" si="4"/>
        <v>94230</v>
      </c>
      <c r="K15" s="7">
        <f t="shared" si="2"/>
        <v>109935</v>
      </c>
      <c r="L15" s="7">
        <f t="shared" si="2"/>
        <v>113076</v>
      </c>
      <c r="M15" s="7">
        <f t="shared" si="2"/>
        <v>116217</v>
      </c>
      <c r="N15" s="7">
        <f t="shared" si="2"/>
        <v>125640</v>
      </c>
      <c r="O15" s="7">
        <f t="shared" si="2"/>
        <v>141345</v>
      </c>
      <c r="P15" s="7">
        <f t="shared" si="2"/>
        <v>157050</v>
      </c>
      <c r="Q15" s="7">
        <f t="shared" si="2"/>
        <v>172755</v>
      </c>
      <c r="R15" s="7">
        <f t="shared" si="2"/>
        <v>188460</v>
      </c>
      <c r="S15" s="7">
        <f t="shared" si="2"/>
        <v>204165</v>
      </c>
      <c r="T15" s="7">
        <f t="shared" si="2"/>
        <v>219870</v>
      </c>
      <c r="U15" s="7">
        <f t="shared" si="2"/>
        <v>235575</v>
      </c>
      <c r="V15" s="7">
        <f t="shared" si="2"/>
        <v>251280</v>
      </c>
      <c r="W15" s="7"/>
    </row>
    <row r="16" spans="1:23" ht="15.6" x14ac:dyDescent="0.3">
      <c r="A16" s="21">
        <v>13</v>
      </c>
      <c r="B16" s="7">
        <f t="shared" si="0"/>
        <v>16840</v>
      </c>
      <c r="C16" s="7">
        <f t="shared" si="0"/>
        <v>33680</v>
      </c>
      <c r="D16" s="7">
        <f t="shared" si="0"/>
        <v>50520</v>
      </c>
      <c r="E16" s="5">
        <f t="shared" si="5"/>
        <v>67360</v>
      </c>
      <c r="F16" s="7">
        <f t="shared" si="4"/>
        <v>84200</v>
      </c>
      <c r="G16" s="7">
        <f t="shared" si="4"/>
        <v>89588.800000000003</v>
      </c>
      <c r="H16" s="7">
        <f t="shared" si="4"/>
        <v>90936</v>
      </c>
      <c r="I16" s="7">
        <f t="shared" si="4"/>
        <v>92956.799999999988</v>
      </c>
      <c r="J16" s="7">
        <f t="shared" si="4"/>
        <v>101040</v>
      </c>
      <c r="K16" s="7">
        <f t="shared" si="2"/>
        <v>117880</v>
      </c>
      <c r="L16" s="7">
        <f t="shared" si="2"/>
        <v>121248</v>
      </c>
      <c r="M16" s="7">
        <f t="shared" si="2"/>
        <v>124616</v>
      </c>
      <c r="N16" s="7">
        <f t="shared" si="2"/>
        <v>134720</v>
      </c>
      <c r="O16" s="7">
        <f t="shared" si="2"/>
        <v>151560</v>
      </c>
      <c r="P16" s="7">
        <f t="shared" si="2"/>
        <v>168400</v>
      </c>
      <c r="Q16" s="7">
        <f t="shared" si="2"/>
        <v>185240</v>
      </c>
      <c r="R16" s="7">
        <f t="shared" si="2"/>
        <v>202080</v>
      </c>
      <c r="S16" s="7">
        <f t="shared" si="2"/>
        <v>218920</v>
      </c>
      <c r="T16" s="7">
        <f t="shared" si="2"/>
        <v>235760</v>
      </c>
      <c r="U16" s="7">
        <f t="shared" si="2"/>
        <v>252600</v>
      </c>
      <c r="V16" s="7">
        <f>$E16*V$3</f>
        <v>269440</v>
      </c>
    </row>
    <row r="17" spans="1:22" ht="15.6" x14ac:dyDescent="0.3">
      <c r="A17" s="27">
        <v>14</v>
      </c>
      <c r="B17" s="34">
        <f t="shared" si="0"/>
        <v>17975</v>
      </c>
      <c r="C17" s="34">
        <f t="shared" si="0"/>
        <v>35950</v>
      </c>
      <c r="D17" s="34">
        <f t="shared" si="0"/>
        <v>53925</v>
      </c>
      <c r="E17" s="6">
        <f t="shared" si="5"/>
        <v>71900</v>
      </c>
      <c r="F17" s="34">
        <f t="shared" si="4"/>
        <v>89875</v>
      </c>
      <c r="G17" s="34">
        <f t="shared" si="4"/>
        <v>95627</v>
      </c>
      <c r="H17" s="34">
        <f t="shared" si="4"/>
        <v>97065</v>
      </c>
      <c r="I17" s="34">
        <f t="shared" si="4"/>
        <v>99221.999999999985</v>
      </c>
      <c r="J17" s="34">
        <f t="shared" si="4"/>
        <v>107850</v>
      </c>
      <c r="K17" s="34">
        <f t="shared" si="2"/>
        <v>125825</v>
      </c>
      <c r="L17" s="34">
        <f t="shared" si="2"/>
        <v>129420</v>
      </c>
      <c r="M17" s="34">
        <f t="shared" si="2"/>
        <v>133015</v>
      </c>
      <c r="N17" s="34">
        <f t="shared" si="2"/>
        <v>143800</v>
      </c>
      <c r="O17" s="34">
        <f t="shared" si="2"/>
        <v>161775</v>
      </c>
      <c r="P17" s="34">
        <f t="shared" si="2"/>
        <v>179750</v>
      </c>
      <c r="Q17" s="34">
        <f t="shared" si="2"/>
        <v>197725</v>
      </c>
      <c r="R17" s="34">
        <f t="shared" si="2"/>
        <v>215700</v>
      </c>
      <c r="S17" s="34">
        <f t="shared" si="2"/>
        <v>233675</v>
      </c>
      <c r="T17" s="34">
        <f t="shared" si="2"/>
        <v>251650</v>
      </c>
      <c r="U17" s="34">
        <f t="shared" si="2"/>
        <v>269625</v>
      </c>
      <c r="V17" s="34">
        <f t="shared" si="2"/>
        <v>287600</v>
      </c>
    </row>
    <row r="19" spans="1:22" ht="18" x14ac:dyDescent="0.35">
      <c r="A19" s="9"/>
      <c r="B19" s="33"/>
      <c r="H19" s="23" t="s">
        <v>4</v>
      </c>
      <c r="L19" s="18"/>
      <c r="M19" s="18"/>
    </row>
    <row r="20" spans="1:22" s="14" customFormat="1" ht="31.2" x14ac:dyDescent="0.3">
      <c r="A20" s="24" t="s">
        <v>0</v>
      </c>
      <c r="B20" s="15">
        <f>B3</f>
        <v>0.25</v>
      </c>
      <c r="C20" s="15">
        <f>C3</f>
        <v>0.5</v>
      </c>
      <c r="D20" s="15">
        <f>D3</f>
        <v>0.75</v>
      </c>
      <c r="E20" s="15">
        <f>E3</f>
        <v>1</v>
      </c>
      <c r="F20" s="15">
        <f>F3</f>
        <v>1.25</v>
      </c>
      <c r="G20" s="17">
        <v>1.33</v>
      </c>
      <c r="H20" s="17">
        <v>1.35</v>
      </c>
      <c r="I20" s="15">
        <v>1.38</v>
      </c>
      <c r="J20" s="15">
        <f>J3</f>
        <v>1.5</v>
      </c>
      <c r="K20" s="15">
        <f>K3</f>
        <v>1.75</v>
      </c>
      <c r="L20" s="17">
        <v>1.8</v>
      </c>
      <c r="M20" s="17">
        <v>1.85</v>
      </c>
      <c r="N20" s="15">
        <f t="shared" ref="N20:V20" si="6">N3</f>
        <v>2</v>
      </c>
      <c r="O20" s="15">
        <f t="shared" si="6"/>
        <v>2.25</v>
      </c>
      <c r="P20" s="15">
        <f t="shared" si="6"/>
        <v>2.5</v>
      </c>
      <c r="Q20" s="15">
        <f t="shared" si="6"/>
        <v>2.75</v>
      </c>
      <c r="R20" s="15">
        <f t="shared" si="6"/>
        <v>3</v>
      </c>
      <c r="S20" s="15">
        <f t="shared" si="6"/>
        <v>3.25</v>
      </c>
      <c r="T20" s="15">
        <f t="shared" si="6"/>
        <v>3.5</v>
      </c>
      <c r="U20" s="15">
        <f t="shared" si="6"/>
        <v>3.75</v>
      </c>
      <c r="V20" s="15">
        <f t="shared" si="6"/>
        <v>4</v>
      </c>
    </row>
    <row r="21" spans="1:22" ht="15.6" x14ac:dyDescent="0.3">
      <c r="A21" s="21">
        <v>1</v>
      </c>
      <c r="B21" s="7">
        <f>B4/12</f>
        <v>268.33333333333331</v>
      </c>
      <c r="C21" s="7">
        <f>C4/12</f>
        <v>536.66666666666663</v>
      </c>
      <c r="D21" s="7">
        <f t="shared" ref="D21:V21" si="7">D4/12</f>
        <v>805</v>
      </c>
      <c r="E21" s="4">
        <f t="shared" si="7"/>
        <v>1073.3333333333333</v>
      </c>
      <c r="F21" s="7">
        <f t="shared" si="7"/>
        <v>1341.6666666666667</v>
      </c>
      <c r="G21" s="7">
        <f t="shared" si="7"/>
        <v>1427.5333333333335</v>
      </c>
      <c r="H21" s="7">
        <f t="shared" si="7"/>
        <v>1449</v>
      </c>
      <c r="I21" s="7">
        <f>I4/12</f>
        <v>1481.1999999999998</v>
      </c>
      <c r="J21" s="7">
        <f t="shared" si="7"/>
        <v>1610</v>
      </c>
      <c r="K21" s="7">
        <f t="shared" si="7"/>
        <v>1878.3333333333333</v>
      </c>
      <c r="L21" s="7">
        <f t="shared" si="7"/>
        <v>1932</v>
      </c>
      <c r="M21" s="7">
        <f t="shared" si="7"/>
        <v>1985.6666666666667</v>
      </c>
      <c r="N21" s="7">
        <f t="shared" si="7"/>
        <v>2146.6666666666665</v>
      </c>
      <c r="O21" s="7">
        <f t="shared" si="7"/>
        <v>2415</v>
      </c>
      <c r="P21" s="7">
        <f t="shared" si="7"/>
        <v>2683.3333333333335</v>
      </c>
      <c r="Q21" s="7">
        <f t="shared" si="7"/>
        <v>2951.6666666666665</v>
      </c>
      <c r="R21" s="7">
        <f t="shared" si="7"/>
        <v>3220</v>
      </c>
      <c r="S21" s="7">
        <f t="shared" si="7"/>
        <v>3488.3333333333335</v>
      </c>
      <c r="T21" s="7">
        <f t="shared" si="7"/>
        <v>3756.6666666666665</v>
      </c>
      <c r="U21" s="7">
        <f t="shared" si="7"/>
        <v>4025</v>
      </c>
      <c r="V21" s="7">
        <f t="shared" si="7"/>
        <v>4293.333333333333</v>
      </c>
    </row>
    <row r="22" spans="1:22" ht="15.6" x14ac:dyDescent="0.3">
      <c r="A22" s="21">
        <f t="shared" ref="A22:A28" si="8">A21+1</f>
        <v>2</v>
      </c>
      <c r="B22" s="7">
        <f t="shared" ref="B22:V22" si="9">B5/12</f>
        <v>362.91666666666669</v>
      </c>
      <c r="C22" s="7">
        <f t="shared" si="9"/>
        <v>725.83333333333337</v>
      </c>
      <c r="D22" s="7">
        <f>D5/12</f>
        <v>1088.75</v>
      </c>
      <c r="E22" s="4">
        <f t="shared" si="9"/>
        <v>1451.6666666666667</v>
      </c>
      <c r="F22" s="7">
        <f t="shared" si="9"/>
        <v>1814.5833333333333</v>
      </c>
      <c r="G22" s="7">
        <f t="shared" si="9"/>
        <v>1930.7166666666669</v>
      </c>
      <c r="H22" s="7">
        <f t="shared" si="9"/>
        <v>1959.75</v>
      </c>
      <c r="I22" s="7">
        <f t="shared" si="9"/>
        <v>2003.3</v>
      </c>
      <c r="J22" s="7">
        <f t="shared" si="9"/>
        <v>2177.5</v>
      </c>
      <c r="K22" s="7">
        <f t="shared" si="9"/>
        <v>2540.4166666666665</v>
      </c>
      <c r="L22" s="7">
        <f>L5/12</f>
        <v>2613</v>
      </c>
      <c r="M22" s="7">
        <f t="shared" si="9"/>
        <v>2685.5833333333335</v>
      </c>
      <c r="N22" s="7">
        <f t="shared" si="9"/>
        <v>2903.3333333333335</v>
      </c>
      <c r="O22" s="7">
        <f t="shared" si="9"/>
        <v>3266.25</v>
      </c>
      <c r="P22" s="7">
        <f t="shared" si="9"/>
        <v>3629.1666666666665</v>
      </c>
      <c r="Q22" s="7">
        <f t="shared" si="9"/>
        <v>3992.0833333333335</v>
      </c>
      <c r="R22" s="7">
        <f t="shared" si="9"/>
        <v>4355</v>
      </c>
      <c r="S22" s="7">
        <f t="shared" si="9"/>
        <v>4717.916666666667</v>
      </c>
      <c r="T22" s="7">
        <f t="shared" si="9"/>
        <v>5080.833333333333</v>
      </c>
      <c r="U22" s="7">
        <f t="shared" si="9"/>
        <v>5443.75</v>
      </c>
      <c r="V22" s="7">
        <f t="shared" si="9"/>
        <v>5806.666666666667</v>
      </c>
    </row>
    <row r="23" spans="1:22" ht="15.6" x14ac:dyDescent="0.3">
      <c r="A23" s="21">
        <f t="shared" si="8"/>
        <v>3</v>
      </c>
      <c r="B23" s="7">
        <f t="shared" ref="B23:V23" si="10">B6/12</f>
        <v>457.5</v>
      </c>
      <c r="C23" s="7">
        <f t="shared" si="10"/>
        <v>915</v>
      </c>
      <c r="D23" s="7">
        <f t="shared" si="10"/>
        <v>1372.5</v>
      </c>
      <c r="E23" s="4">
        <f t="shared" si="10"/>
        <v>1830</v>
      </c>
      <c r="F23" s="7">
        <f t="shared" si="10"/>
        <v>2287.5</v>
      </c>
      <c r="G23" s="7">
        <f t="shared" si="10"/>
        <v>2433.9</v>
      </c>
      <c r="H23" s="7">
        <f t="shared" si="10"/>
        <v>2470.5000000000005</v>
      </c>
      <c r="I23" s="7">
        <f t="shared" si="10"/>
        <v>2525.4</v>
      </c>
      <c r="J23" s="7">
        <f t="shared" si="10"/>
        <v>2745</v>
      </c>
      <c r="K23" s="7">
        <f t="shared" si="10"/>
        <v>3202.5</v>
      </c>
      <c r="L23" s="7">
        <f t="shared" si="10"/>
        <v>3294</v>
      </c>
      <c r="M23" s="7">
        <f t="shared" si="10"/>
        <v>3385.5</v>
      </c>
      <c r="N23" s="7">
        <f t="shared" si="10"/>
        <v>3660</v>
      </c>
      <c r="O23" s="7">
        <f t="shared" si="10"/>
        <v>4117.5</v>
      </c>
      <c r="P23" s="7">
        <f t="shared" si="10"/>
        <v>4575</v>
      </c>
      <c r="Q23" s="7">
        <f t="shared" si="10"/>
        <v>5032.5</v>
      </c>
      <c r="R23" s="7">
        <f t="shared" si="10"/>
        <v>5490</v>
      </c>
      <c r="S23" s="7">
        <f t="shared" si="10"/>
        <v>5947.5</v>
      </c>
      <c r="T23" s="7">
        <f t="shared" si="10"/>
        <v>6405</v>
      </c>
      <c r="U23" s="7">
        <f t="shared" si="10"/>
        <v>6862.5</v>
      </c>
      <c r="V23" s="7">
        <f t="shared" si="10"/>
        <v>7320</v>
      </c>
    </row>
    <row r="24" spans="1:22" ht="15.6" x14ac:dyDescent="0.3">
      <c r="A24" s="21">
        <f t="shared" si="8"/>
        <v>4</v>
      </c>
      <c r="B24" s="7">
        <f t="shared" ref="B24:V24" si="11">B7/12</f>
        <v>552.08333333333337</v>
      </c>
      <c r="C24" s="7">
        <f t="shared" si="11"/>
        <v>1104.1666666666667</v>
      </c>
      <c r="D24" s="7">
        <f t="shared" si="11"/>
        <v>1656.25</v>
      </c>
      <c r="E24" s="4">
        <f t="shared" si="11"/>
        <v>2208.3333333333335</v>
      </c>
      <c r="F24" s="7">
        <f t="shared" si="11"/>
        <v>2760.4166666666665</v>
      </c>
      <c r="G24" s="7">
        <f t="shared" si="11"/>
        <v>2937.0833333333335</v>
      </c>
      <c r="H24" s="7">
        <f t="shared" si="11"/>
        <v>2981.25</v>
      </c>
      <c r="I24" s="7">
        <f t="shared" si="11"/>
        <v>3047.5</v>
      </c>
      <c r="J24" s="7">
        <f t="shared" si="11"/>
        <v>3312.5</v>
      </c>
      <c r="K24" s="7">
        <f t="shared" si="11"/>
        <v>3864.5833333333335</v>
      </c>
      <c r="L24" s="7">
        <f t="shared" si="11"/>
        <v>3975</v>
      </c>
      <c r="M24" s="7">
        <f t="shared" si="11"/>
        <v>4085.4166666666665</v>
      </c>
      <c r="N24" s="7">
        <f t="shared" si="11"/>
        <v>4416.666666666667</v>
      </c>
      <c r="O24" s="7">
        <f t="shared" si="11"/>
        <v>4968.75</v>
      </c>
      <c r="P24" s="7">
        <f t="shared" si="11"/>
        <v>5520.833333333333</v>
      </c>
      <c r="Q24" s="7">
        <f t="shared" si="11"/>
        <v>6072.916666666667</v>
      </c>
      <c r="R24" s="7">
        <f t="shared" si="11"/>
        <v>6625</v>
      </c>
      <c r="S24" s="7">
        <f t="shared" si="11"/>
        <v>7177.083333333333</v>
      </c>
      <c r="T24" s="7">
        <f t="shared" si="11"/>
        <v>7729.166666666667</v>
      </c>
      <c r="U24" s="7">
        <f t="shared" si="11"/>
        <v>8281.25</v>
      </c>
      <c r="V24" s="7">
        <f t="shared" si="11"/>
        <v>8833.3333333333339</v>
      </c>
    </row>
    <row r="25" spans="1:22" ht="15.6" x14ac:dyDescent="0.3">
      <c r="A25" s="21">
        <f t="shared" si="8"/>
        <v>5</v>
      </c>
      <c r="B25" s="7">
        <f t="shared" ref="B25:V25" si="12">B8/12</f>
        <v>646.66666666666663</v>
      </c>
      <c r="C25" s="7">
        <f t="shared" si="12"/>
        <v>1293.3333333333333</v>
      </c>
      <c r="D25" s="7">
        <f t="shared" si="12"/>
        <v>1940</v>
      </c>
      <c r="E25" s="4">
        <f t="shared" si="12"/>
        <v>2586.6666666666665</v>
      </c>
      <c r="F25" s="7">
        <f t="shared" si="12"/>
        <v>3233.3333333333335</v>
      </c>
      <c r="G25" s="7">
        <f t="shared" si="12"/>
        <v>3440.2666666666669</v>
      </c>
      <c r="H25" s="7">
        <f t="shared" si="12"/>
        <v>3492</v>
      </c>
      <c r="I25" s="7">
        <f t="shared" si="12"/>
        <v>3569.6</v>
      </c>
      <c r="J25" s="7">
        <f t="shared" si="12"/>
        <v>3880</v>
      </c>
      <c r="K25" s="7">
        <f t="shared" si="12"/>
        <v>4526.666666666667</v>
      </c>
      <c r="L25" s="7">
        <f t="shared" si="12"/>
        <v>4656</v>
      </c>
      <c r="M25" s="7">
        <f t="shared" si="12"/>
        <v>4785.333333333333</v>
      </c>
      <c r="N25" s="7">
        <f t="shared" si="12"/>
        <v>5173.333333333333</v>
      </c>
      <c r="O25" s="7">
        <f t="shared" si="12"/>
        <v>5820</v>
      </c>
      <c r="P25" s="7">
        <f t="shared" si="12"/>
        <v>6466.666666666667</v>
      </c>
      <c r="Q25" s="7">
        <f t="shared" si="12"/>
        <v>7113.333333333333</v>
      </c>
      <c r="R25" s="7">
        <f t="shared" si="12"/>
        <v>7760</v>
      </c>
      <c r="S25" s="7">
        <f t="shared" si="12"/>
        <v>8406.6666666666661</v>
      </c>
      <c r="T25" s="7">
        <f t="shared" si="12"/>
        <v>9053.3333333333339</v>
      </c>
      <c r="U25" s="7">
        <f t="shared" si="12"/>
        <v>9700</v>
      </c>
      <c r="V25" s="7">
        <f t="shared" si="12"/>
        <v>10346.666666666666</v>
      </c>
    </row>
    <row r="26" spans="1:22" ht="15.6" x14ac:dyDescent="0.3">
      <c r="A26" s="21">
        <f t="shared" si="8"/>
        <v>6</v>
      </c>
      <c r="B26" s="7">
        <f t="shared" ref="B26:V26" si="13">B9/12</f>
        <v>741.25</v>
      </c>
      <c r="C26" s="7">
        <f t="shared" si="13"/>
        <v>1482.5</v>
      </c>
      <c r="D26" s="7">
        <f t="shared" si="13"/>
        <v>2223.75</v>
      </c>
      <c r="E26" s="4">
        <f t="shared" si="13"/>
        <v>2965</v>
      </c>
      <c r="F26" s="7">
        <f t="shared" si="13"/>
        <v>3706.25</v>
      </c>
      <c r="G26" s="7">
        <f t="shared" si="13"/>
        <v>3943.4500000000003</v>
      </c>
      <c r="H26" s="7">
        <f t="shared" si="13"/>
        <v>4002.75</v>
      </c>
      <c r="I26" s="7">
        <f t="shared" si="13"/>
        <v>4091.6999999999994</v>
      </c>
      <c r="J26" s="7">
        <f t="shared" si="13"/>
        <v>4447.5</v>
      </c>
      <c r="K26" s="7">
        <f t="shared" si="13"/>
        <v>5188.75</v>
      </c>
      <c r="L26" s="7">
        <f t="shared" si="13"/>
        <v>5337</v>
      </c>
      <c r="M26" s="7">
        <f t="shared" si="13"/>
        <v>5485.25</v>
      </c>
      <c r="N26" s="7">
        <f t="shared" si="13"/>
        <v>5930</v>
      </c>
      <c r="O26" s="7">
        <f t="shared" si="13"/>
        <v>6671.25</v>
      </c>
      <c r="P26" s="7">
        <f t="shared" si="13"/>
        <v>7412.5</v>
      </c>
      <c r="Q26" s="7">
        <f t="shared" si="13"/>
        <v>8153.75</v>
      </c>
      <c r="R26" s="7">
        <f t="shared" si="13"/>
        <v>8895</v>
      </c>
      <c r="S26" s="7">
        <f t="shared" si="13"/>
        <v>9636.25</v>
      </c>
      <c r="T26" s="7">
        <f t="shared" si="13"/>
        <v>10377.5</v>
      </c>
      <c r="U26" s="7">
        <f t="shared" si="13"/>
        <v>11118.75</v>
      </c>
      <c r="V26" s="7">
        <f t="shared" si="13"/>
        <v>11860</v>
      </c>
    </row>
    <row r="27" spans="1:22" ht="15.6" x14ac:dyDescent="0.3">
      <c r="A27" s="21">
        <f t="shared" si="8"/>
        <v>7</v>
      </c>
      <c r="B27" s="7">
        <f t="shared" ref="B27:V27" si="14">B10/12</f>
        <v>835.83333333333337</v>
      </c>
      <c r="C27" s="7">
        <f t="shared" si="14"/>
        <v>1671.6666666666667</v>
      </c>
      <c r="D27" s="7">
        <f t="shared" si="14"/>
        <v>2507.5</v>
      </c>
      <c r="E27" s="4">
        <f t="shared" si="14"/>
        <v>3343.3333333333335</v>
      </c>
      <c r="F27" s="7">
        <f t="shared" si="14"/>
        <v>4179.166666666667</v>
      </c>
      <c r="G27" s="7">
        <f t="shared" si="14"/>
        <v>4446.6333333333341</v>
      </c>
      <c r="H27" s="7">
        <f t="shared" si="14"/>
        <v>4513.5</v>
      </c>
      <c r="I27" s="7">
        <f t="shared" si="14"/>
        <v>4613.8</v>
      </c>
      <c r="J27" s="7">
        <f t="shared" si="14"/>
        <v>5015</v>
      </c>
      <c r="K27" s="7">
        <f t="shared" si="14"/>
        <v>5850.833333333333</v>
      </c>
      <c r="L27" s="7">
        <f t="shared" si="14"/>
        <v>6018</v>
      </c>
      <c r="M27" s="7">
        <f t="shared" si="14"/>
        <v>6185.166666666667</v>
      </c>
      <c r="N27" s="7">
        <f t="shared" si="14"/>
        <v>6686.666666666667</v>
      </c>
      <c r="O27" s="7">
        <f t="shared" si="14"/>
        <v>7522.5</v>
      </c>
      <c r="P27" s="7">
        <f t="shared" si="14"/>
        <v>8358.3333333333339</v>
      </c>
      <c r="Q27" s="7">
        <f t="shared" si="14"/>
        <v>9194.1666666666661</v>
      </c>
      <c r="R27" s="7">
        <f t="shared" si="14"/>
        <v>10030</v>
      </c>
      <c r="S27" s="7">
        <f t="shared" si="14"/>
        <v>10865.833333333334</v>
      </c>
      <c r="T27" s="7">
        <f t="shared" si="14"/>
        <v>11701.666666666666</v>
      </c>
      <c r="U27" s="7">
        <f t="shared" si="14"/>
        <v>12537.5</v>
      </c>
      <c r="V27" s="7">
        <f t="shared" si="14"/>
        <v>13373.333333333334</v>
      </c>
    </row>
    <row r="28" spans="1:22" ht="15.6" x14ac:dyDescent="0.3">
      <c r="A28" s="21">
        <f t="shared" si="8"/>
        <v>8</v>
      </c>
      <c r="B28" s="7">
        <f t="shared" ref="B28:V28" si="15">B11/12</f>
        <v>930.41666666666663</v>
      </c>
      <c r="C28" s="7">
        <f t="shared" si="15"/>
        <v>1860.8333333333333</v>
      </c>
      <c r="D28" s="7">
        <f t="shared" si="15"/>
        <v>2791.25</v>
      </c>
      <c r="E28" s="4">
        <f t="shared" si="15"/>
        <v>3721.6666666666665</v>
      </c>
      <c r="F28" s="7">
        <f t="shared" si="15"/>
        <v>4652.083333333333</v>
      </c>
      <c r="G28" s="7">
        <f t="shared" si="15"/>
        <v>4949.8166666666666</v>
      </c>
      <c r="H28" s="7">
        <f t="shared" si="15"/>
        <v>5024.2500000000009</v>
      </c>
      <c r="I28" s="7">
        <f t="shared" si="15"/>
        <v>5135.8999999999996</v>
      </c>
      <c r="J28" s="7">
        <f t="shared" si="15"/>
        <v>5582.5</v>
      </c>
      <c r="K28" s="7">
        <f t="shared" si="15"/>
        <v>6512.916666666667</v>
      </c>
      <c r="L28" s="7">
        <f t="shared" si="15"/>
        <v>6699</v>
      </c>
      <c r="M28" s="7">
        <f t="shared" si="15"/>
        <v>6885.083333333333</v>
      </c>
      <c r="N28" s="7">
        <f t="shared" si="15"/>
        <v>7443.333333333333</v>
      </c>
      <c r="O28" s="7">
        <f>O11/12</f>
        <v>8373.75</v>
      </c>
      <c r="P28" s="7">
        <f t="shared" si="15"/>
        <v>9304.1666666666661</v>
      </c>
      <c r="Q28" s="7">
        <f t="shared" si="15"/>
        <v>10234.583333333334</v>
      </c>
      <c r="R28" s="7">
        <f t="shared" si="15"/>
        <v>11165</v>
      </c>
      <c r="S28" s="7">
        <f t="shared" si="15"/>
        <v>12095.416666666666</v>
      </c>
      <c r="T28" s="7">
        <f t="shared" si="15"/>
        <v>13025.833333333334</v>
      </c>
      <c r="U28" s="7">
        <f t="shared" si="15"/>
        <v>13956.25</v>
      </c>
      <c r="V28" s="7">
        <f t="shared" si="15"/>
        <v>14886.666666666666</v>
      </c>
    </row>
    <row r="29" spans="1:22" ht="15.6" x14ac:dyDescent="0.3">
      <c r="A29" s="21">
        <v>9</v>
      </c>
      <c r="B29" s="7">
        <f t="shared" ref="B29:V29" si="16">B12/12</f>
        <v>1025</v>
      </c>
      <c r="C29" s="7">
        <f t="shared" si="16"/>
        <v>2050</v>
      </c>
      <c r="D29" s="7">
        <f t="shared" si="16"/>
        <v>3075</v>
      </c>
      <c r="E29" s="4">
        <f t="shared" si="16"/>
        <v>4100</v>
      </c>
      <c r="F29" s="7">
        <f t="shared" si="16"/>
        <v>5125</v>
      </c>
      <c r="G29" s="7">
        <f t="shared" si="16"/>
        <v>5453</v>
      </c>
      <c r="H29" s="7">
        <f t="shared" si="16"/>
        <v>5535</v>
      </c>
      <c r="I29" s="7">
        <f t="shared" si="16"/>
        <v>5658</v>
      </c>
      <c r="J29" s="7">
        <f t="shared" si="16"/>
        <v>6150</v>
      </c>
      <c r="K29" s="7">
        <f t="shared" si="16"/>
        <v>7175</v>
      </c>
      <c r="L29" s="7">
        <f t="shared" si="16"/>
        <v>7380</v>
      </c>
      <c r="M29" s="7">
        <f t="shared" si="16"/>
        <v>7585</v>
      </c>
      <c r="N29" s="7">
        <f t="shared" si="16"/>
        <v>8200</v>
      </c>
      <c r="O29" s="7">
        <f t="shared" si="16"/>
        <v>9225</v>
      </c>
      <c r="P29" s="7">
        <f t="shared" si="16"/>
        <v>10250</v>
      </c>
      <c r="Q29" s="7">
        <f t="shared" si="16"/>
        <v>11275</v>
      </c>
      <c r="R29" s="7">
        <f t="shared" si="16"/>
        <v>12300</v>
      </c>
      <c r="S29" s="7">
        <f t="shared" si="16"/>
        <v>13325</v>
      </c>
      <c r="T29" s="7">
        <f t="shared" si="16"/>
        <v>14350</v>
      </c>
      <c r="U29" s="7">
        <f t="shared" si="16"/>
        <v>15375</v>
      </c>
      <c r="V29" s="7">
        <f t="shared" si="16"/>
        <v>16400</v>
      </c>
    </row>
    <row r="30" spans="1:22" ht="15.6" x14ac:dyDescent="0.3">
      <c r="A30" s="21">
        <v>10</v>
      </c>
      <c r="B30" s="7">
        <f t="shared" ref="B30:V30" si="17">B13/12</f>
        <v>1119.5833333333333</v>
      </c>
      <c r="C30" s="7">
        <f t="shared" si="17"/>
        <v>2239.1666666666665</v>
      </c>
      <c r="D30" s="7">
        <f t="shared" si="17"/>
        <v>3358.75</v>
      </c>
      <c r="E30" s="4">
        <f t="shared" si="17"/>
        <v>4478.333333333333</v>
      </c>
      <c r="F30" s="7">
        <f t="shared" si="17"/>
        <v>5597.916666666667</v>
      </c>
      <c r="G30" s="7">
        <f t="shared" si="17"/>
        <v>5956.1833333333334</v>
      </c>
      <c r="H30" s="7">
        <f t="shared" si="17"/>
        <v>6045.75</v>
      </c>
      <c r="I30" s="7">
        <f t="shared" si="17"/>
        <v>6180.0999999999995</v>
      </c>
      <c r="J30" s="7">
        <f t="shared" si="17"/>
        <v>6717.5</v>
      </c>
      <c r="K30" s="7">
        <f t="shared" si="17"/>
        <v>7837.083333333333</v>
      </c>
      <c r="L30" s="7">
        <f t="shared" si="17"/>
        <v>8061</v>
      </c>
      <c r="M30" s="7">
        <f t="shared" si="17"/>
        <v>8284.9166666666661</v>
      </c>
      <c r="N30" s="7">
        <f t="shared" si="17"/>
        <v>8956.6666666666661</v>
      </c>
      <c r="O30" s="7">
        <f t="shared" si="17"/>
        <v>10076.25</v>
      </c>
      <c r="P30" s="7">
        <f t="shared" si="17"/>
        <v>11195.833333333334</v>
      </c>
      <c r="Q30" s="7">
        <f t="shared" si="17"/>
        <v>12315.416666666666</v>
      </c>
      <c r="R30" s="7">
        <f t="shared" si="17"/>
        <v>13435</v>
      </c>
      <c r="S30" s="7">
        <f t="shared" si="17"/>
        <v>14554.583333333334</v>
      </c>
      <c r="T30" s="7">
        <f t="shared" si="17"/>
        <v>15674.166666666666</v>
      </c>
      <c r="U30" s="7">
        <f t="shared" si="17"/>
        <v>16793.75</v>
      </c>
      <c r="V30" s="7">
        <f t="shared" si="17"/>
        <v>17913.333333333332</v>
      </c>
    </row>
    <row r="31" spans="1:22" ht="15.6" x14ac:dyDescent="0.3">
      <c r="A31" s="21">
        <v>11</v>
      </c>
      <c r="B31" s="7">
        <f t="shared" ref="B31:V31" si="18">B14/12</f>
        <v>1214.1666666666667</v>
      </c>
      <c r="C31" s="7">
        <f t="shared" si="18"/>
        <v>2428.3333333333335</v>
      </c>
      <c r="D31" s="7">
        <f t="shared" si="18"/>
        <v>3642.5</v>
      </c>
      <c r="E31" s="4">
        <f t="shared" si="18"/>
        <v>4856.666666666667</v>
      </c>
      <c r="F31" s="7">
        <f t="shared" si="18"/>
        <v>6070.833333333333</v>
      </c>
      <c r="G31" s="7">
        <f t="shared" si="18"/>
        <v>6459.3666666666677</v>
      </c>
      <c r="H31" s="7">
        <f t="shared" si="18"/>
        <v>6556.5</v>
      </c>
      <c r="I31" s="7">
        <f t="shared" si="18"/>
        <v>6702.2</v>
      </c>
      <c r="J31" s="7">
        <f t="shared" si="18"/>
        <v>7285</v>
      </c>
      <c r="K31" s="7">
        <f t="shared" si="18"/>
        <v>8499.1666666666661</v>
      </c>
      <c r="L31" s="7">
        <f t="shared" si="18"/>
        <v>8742</v>
      </c>
      <c r="M31" s="7">
        <f t="shared" si="18"/>
        <v>8984.8333333333339</v>
      </c>
      <c r="N31" s="7">
        <f t="shared" si="18"/>
        <v>9713.3333333333339</v>
      </c>
      <c r="O31" s="7">
        <f t="shared" si="18"/>
        <v>10927.5</v>
      </c>
      <c r="P31" s="7">
        <f t="shared" si="18"/>
        <v>12141.666666666666</v>
      </c>
      <c r="Q31" s="7">
        <f t="shared" si="18"/>
        <v>13355.833333333334</v>
      </c>
      <c r="R31" s="7">
        <f t="shared" si="18"/>
        <v>14570</v>
      </c>
      <c r="S31" s="7">
        <f t="shared" si="18"/>
        <v>15784.166666666666</v>
      </c>
      <c r="T31" s="7">
        <f t="shared" si="18"/>
        <v>16998.333333333332</v>
      </c>
      <c r="U31" s="7">
        <f t="shared" si="18"/>
        <v>18212.5</v>
      </c>
      <c r="V31" s="7">
        <f t="shared" si="18"/>
        <v>19426.666666666668</v>
      </c>
    </row>
    <row r="32" spans="1:22" ht="15.6" x14ac:dyDescent="0.3">
      <c r="A32" s="21">
        <v>12</v>
      </c>
      <c r="B32" s="7">
        <f t="shared" ref="B32:V32" si="19">B15/12</f>
        <v>1308.75</v>
      </c>
      <c r="C32" s="7">
        <f t="shared" si="19"/>
        <v>2617.5</v>
      </c>
      <c r="D32" s="7">
        <f t="shared" si="19"/>
        <v>3926.25</v>
      </c>
      <c r="E32" s="4">
        <f t="shared" si="19"/>
        <v>5235</v>
      </c>
      <c r="F32" s="7">
        <f t="shared" si="19"/>
        <v>6543.75</v>
      </c>
      <c r="G32" s="7">
        <f t="shared" si="19"/>
        <v>6962.55</v>
      </c>
      <c r="H32" s="7">
        <f t="shared" si="19"/>
        <v>7067.25</v>
      </c>
      <c r="I32" s="7">
        <f t="shared" si="19"/>
        <v>7224.2999999999993</v>
      </c>
      <c r="J32" s="7">
        <f t="shared" si="19"/>
        <v>7852.5</v>
      </c>
      <c r="K32" s="7">
        <f t="shared" si="19"/>
        <v>9161.25</v>
      </c>
      <c r="L32" s="7">
        <f t="shared" si="19"/>
        <v>9423</v>
      </c>
      <c r="M32" s="7">
        <f t="shared" si="19"/>
        <v>9684.75</v>
      </c>
      <c r="N32" s="7">
        <f t="shared" si="19"/>
        <v>10470</v>
      </c>
      <c r="O32" s="7">
        <f t="shared" si="19"/>
        <v>11778.75</v>
      </c>
      <c r="P32" s="7">
        <f t="shared" si="19"/>
        <v>13087.5</v>
      </c>
      <c r="Q32" s="7">
        <f t="shared" si="19"/>
        <v>14396.25</v>
      </c>
      <c r="R32" s="7">
        <f t="shared" si="19"/>
        <v>15705</v>
      </c>
      <c r="S32" s="7">
        <f t="shared" si="19"/>
        <v>17013.75</v>
      </c>
      <c r="T32" s="7">
        <f t="shared" si="19"/>
        <v>18322.5</v>
      </c>
      <c r="U32" s="7">
        <f t="shared" si="19"/>
        <v>19631.25</v>
      </c>
      <c r="V32" s="7">
        <f t="shared" si="19"/>
        <v>20940</v>
      </c>
    </row>
    <row r="33" spans="1:22" ht="15.6" x14ac:dyDescent="0.3">
      <c r="A33" s="21">
        <v>13</v>
      </c>
      <c r="B33" s="7">
        <f t="shared" ref="B33:V33" si="20">B16/12</f>
        <v>1403.3333333333333</v>
      </c>
      <c r="C33" s="7">
        <f t="shared" si="20"/>
        <v>2806.6666666666665</v>
      </c>
      <c r="D33" s="7">
        <f t="shared" si="20"/>
        <v>4210</v>
      </c>
      <c r="E33" s="4">
        <f t="shared" si="20"/>
        <v>5613.333333333333</v>
      </c>
      <c r="F33" s="7">
        <f t="shared" si="20"/>
        <v>7016.666666666667</v>
      </c>
      <c r="G33" s="7">
        <f t="shared" si="20"/>
        <v>7465.7333333333336</v>
      </c>
      <c r="H33" s="7">
        <f t="shared" si="20"/>
        <v>7578</v>
      </c>
      <c r="I33" s="7">
        <f t="shared" si="20"/>
        <v>7746.3999999999987</v>
      </c>
      <c r="J33" s="7">
        <f t="shared" si="20"/>
        <v>8420</v>
      </c>
      <c r="K33" s="7">
        <f t="shared" si="20"/>
        <v>9823.3333333333339</v>
      </c>
      <c r="L33" s="7">
        <f t="shared" si="20"/>
        <v>10104</v>
      </c>
      <c r="M33" s="7">
        <f t="shared" si="20"/>
        <v>10384.666666666666</v>
      </c>
      <c r="N33" s="7">
        <f t="shared" si="20"/>
        <v>11226.666666666666</v>
      </c>
      <c r="O33" s="7">
        <f t="shared" si="20"/>
        <v>12630</v>
      </c>
      <c r="P33" s="7">
        <f t="shared" si="20"/>
        <v>14033.333333333334</v>
      </c>
      <c r="Q33" s="7">
        <f t="shared" si="20"/>
        <v>15436.666666666666</v>
      </c>
      <c r="R33" s="7">
        <f t="shared" si="20"/>
        <v>16840</v>
      </c>
      <c r="S33" s="7">
        <f t="shared" si="20"/>
        <v>18243.333333333332</v>
      </c>
      <c r="T33" s="7">
        <f t="shared" si="20"/>
        <v>19646.666666666668</v>
      </c>
      <c r="U33" s="7">
        <f t="shared" si="20"/>
        <v>21050</v>
      </c>
      <c r="V33" s="7">
        <f t="shared" si="20"/>
        <v>22453.333333333332</v>
      </c>
    </row>
    <row r="34" spans="1:22" ht="15.6" x14ac:dyDescent="0.3">
      <c r="A34" s="27">
        <v>14</v>
      </c>
      <c r="B34" s="34">
        <f t="shared" ref="B34:V34" si="21">B17/12</f>
        <v>1497.9166666666667</v>
      </c>
      <c r="C34" s="34">
        <f t="shared" si="21"/>
        <v>2995.8333333333335</v>
      </c>
      <c r="D34" s="34">
        <f t="shared" si="21"/>
        <v>4493.75</v>
      </c>
      <c r="E34" s="35">
        <f t="shared" si="21"/>
        <v>5991.666666666667</v>
      </c>
      <c r="F34" s="34">
        <f t="shared" si="21"/>
        <v>7489.583333333333</v>
      </c>
      <c r="G34" s="34">
        <f t="shared" si="21"/>
        <v>7968.916666666667</v>
      </c>
      <c r="H34" s="34">
        <f t="shared" si="21"/>
        <v>8088.75</v>
      </c>
      <c r="I34" s="34">
        <f t="shared" si="21"/>
        <v>8268.4999999999982</v>
      </c>
      <c r="J34" s="34">
        <f t="shared" si="21"/>
        <v>8987.5</v>
      </c>
      <c r="K34" s="34">
        <f t="shared" si="21"/>
        <v>10485.416666666666</v>
      </c>
      <c r="L34" s="34">
        <f t="shared" si="21"/>
        <v>10785</v>
      </c>
      <c r="M34" s="34">
        <f>M17/12</f>
        <v>11084.583333333334</v>
      </c>
      <c r="N34" s="34">
        <f t="shared" si="21"/>
        <v>11983.333333333334</v>
      </c>
      <c r="O34" s="34">
        <f t="shared" si="21"/>
        <v>13481.25</v>
      </c>
      <c r="P34" s="34">
        <f t="shared" si="21"/>
        <v>14979.166666666666</v>
      </c>
      <c r="Q34" s="34">
        <f t="shared" si="21"/>
        <v>16477.083333333332</v>
      </c>
      <c r="R34" s="34">
        <f t="shared" si="21"/>
        <v>17975</v>
      </c>
      <c r="S34" s="34">
        <f t="shared" si="21"/>
        <v>19472.916666666668</v>
      </c>
      <c r="T34" s="34">
        <f t="shared" si="21"/>
        <v>20970.833333333332</v>
      </c>
      <c r="U34" s="34">
        <f t="shared" si="21"/>
        <v>22468.75</v>
      </c>
      <c r="V34" s="34">
        <f t="shared" si="21"/>
        <v>23966.666666666668</v>
      </c>
    </row>
    <row r="36" spans="1:22" x14ac:dyDescent="0.25"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x14ac:dyDescent="0.25"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x14ac:dyDescent="0.25">
      <c r="J38" s="19"/>
      <c r="K38" s="28"/>
      <c r="L38" s="19"/>
      <c r="M38" s="19"/>
      <c r="N38" s="29"/>
      <c r="O38" s="19"/>
      <c r="P38" s="30"/>
      <c r="Q38" s="19"/>
      <c r="R38" s="19"/>
      <c r="S38" s="29"/>
      <c r="T38" s="29"/>
      <c r="U38" s="19"/>
      <c r="V38" s="19"/>
    </row>
    <row r="39" spans="1:22" x14ac:dyDescent="0.25">
      <c r="J39" s="19"/>
      <c r="K39" s="28"/>
      <c r="L39" s="19"/>
      <c r="M39" s="19"/>
      <c r="N39" s="29"/>
      <c r="O39" s="19"/>
      <c r="P39" s="30"/>
      <c r="Q39" s="19"/>
      <c r="R39" s="19"/>
      <c r="S39" s="29"/>
      <c r="T39" s="29"/>
      <c r="U39" s="19"/>
      <c r="V39" s="19"/>
    </row>
    <row r="40" spans="1:22" x14ac:dyDescent="0.25">
      <c r="J40" s="19"/>
      <c r="K40" s="28"/>
      <c r="L40" s="19"/>
      <c r="M40" s="19"/>
      <c r="N40" s="29"/>
      <c r="O40" s="19"/>
      <c r="P40" s="30"/>
      <c r="Q40" s="19"/>
      <c r="R40" s="19"/>
      <c r="S40" s="29"/>
      <c r="T40" s="29"/>
      <c r="U40" s="19"/>
      <c r="V40" s="19"/>
    </row>
    <row r="41" spans="1:22" x14ac:dyDescent="0.25">
      <c r="J41" s="19"/>
      <c r="K41" s="28"/>
      <c r="L41" s="19"/>
      <c r="M41" s="19"/>
      <c r="N41" s="29"/>
      <c r="O41" s="19"/>
      <c r="P41" s="30"/>
      <c r="Q41" s="19"/>
      <c r="R41" s="19"/>
      <c r="S41" s="29"/>
      <c r="T41" s="29"/>
      <c r="U41" s="19"/>
      <c r="V41" s="19"/>
    </row>
    <row r="42" spans="1:22" x14ac:dyDescent="0.25">
      <c r="J42" s="19"/>
      <c r="K42" s="28"/>
      <c r="L42" s="19"/>
      <c r="M42" s="19"/>
      <c r="N42" s="29"/>
      <c r="O42" s="19"/>
      <c r="P42" s="30"/>
      <c r="Q42" s="19"/>
      <c r="R42" s="19"/>
      <c r="S42" s="29"/>
      <c r="T42" s="29"/>
      <c r="U42" s="19"/>
      <c r="V42" s="19"/>
    </row>
    <row r="43" spans="1:22" x14ac:dyDescent="0.25">
      <c r="J43" s="19"/>
      <c r="K43" s="28"/>
      <c r="L43" s="19"/>
      <c r="M43" s="19"/>
      <c r="N43" s="29"/>
      <c r="O43" s="19"/>
      <c r="P43" s="30"/>
      <c r="Q43" s="19"/>
      <c r="R43" s="19"/>
      <c r="S43" s="29"/>
      <c r="T43" s="29"/>
      <c r="U43" s="19"/>
      <c r="V43" s="19"/>
    </row>
    <row r="44" spans="1:22" x14ac:dyDescent="0.25">
      <c r="J44" s="19"/>
      <c r="K44" s="28"/>
      <c r="L44" s="19"/>
      <c r="M44" s="19"/>
      <c r="N44" s="29"/>
      <c r="O44" s="19"/>
      <c r="P44" s="30"/>
      <c r="Q44" s="19"/>
      <c r="R44" s="19"/>
      <c r="S44" s="29"/>
      <c r="T44" s="29"/>
      <c r="U44" s="19"/>
      <c r="V44" s="19"/>
    </row>
    <row r="45" spans="1:22" x14ac:dyDescent="0.25">
      <c r="J45" s="19"/>
      <c r="K45" s="28"/>
      <c r="L45" s="19"/>
      <c r="M45" s="19"/>
      <c r="N45" s="29"/>
      <c r="O45" s="29"/>
      <c r="P45" s="30"/>
      <c r="Q45" s="19"/>
      <c r="R45" s="19"/>
      <c r="S45" s="29"/>
      <c r="T45" s="29"/>
      <c r="U45" s="19"/>
      <c r="V45" s="19"/>
    </row>
    <row r="46" spans="1:22" x14ac:dyDescent="0.25">
      <c r="J46" s="19"/>
      <c r="K46" s="28"/>
      <c r="L46" s="19"/>
      <c r="M46" s="19"/>
      <c r="N46" s="19"/>
      <c r="O46" s="29"/>
      <c r="P46" s="30"/>
      <c r="Q46" s="19"/>
      <c r="R46" s="19"/>
      <c r="S46" s="19"/>
      <c r="T46" s="19"/>
      <c r="U46" s="19"/>
      <c r="V46" s="19"/>
    </row>
    <row r="47" spans="1:22" x14ac:dyDescent="0.25">
      <c r="J47" s="19"/>
      <c r="K47" s="28"/>
      <c r="L47" s="19"/>
      <c r="M47" s="19"/>
      <c r="N47" s="19"/>
      <c r="O47" s="29"/>
      <c r="P47" s="30"/>
      <c r="Q47" s="19"/>
      <c r="R47" s="19"/>
      <c r="S47" s="19"/>
      <c r="T47" s="19"/>
      <c r="U47" s="19"/>
      <c r="V47" s="19"/>
    </row>
    <row r="48" spans="1:22" x14ac:dyDescent="0.25">
      <c r="J48" s="19"/>
      <c r="K48" s="28"/>
      <c r="L48" s="19"/>
      <c r="M48" s="19"/>
      <c r="N48" s="19"/>
      <c r="O48" s="29"/>
      <c r="P48" s="30"/>
      <c r="Q48" s="19"/>
      <c r="R48" s="19"/>
      <c r="S48" s="19"/>
      <c r="T48" s="19"/>
      <c r="U48" s="19"/>
      <c r="V48" s="19"/>
    </row>
    <row r="49" spans="10:22" x14ac:dyDescent="0.25">
      <c r="J49" s="19"/>
      <c r="K49" s="28"/>
      <c r="L49" s="19"/>
      <c r="M49" s="19"/>
      <c r="N49" s="19"/>
      <c r="O49" s="29"/>
      <c r="P49" s="30"/>
      <c r="Q49" s="19"/>
      <c r="R49" s="19"/>
      <c r="S49" s="19"/>
      <c r="T49" s="19"/>
      <c r="U49" s="19"/>
      <c r="V49" s="19"/>
    </row>
    <row r="50" spans="10:22" x14ac:dyDescent="0.25">
      <c r="J50" s="19"/>
      <c r="K50" s="28"/>
      <c r="L50" s="19"/>
      <c r="M50" s="19"/>
      <c r="N50" s="19"/>
      <c r="O50" s="29"/>
      <c r="P50" s="30"/>
      <c r="Q50" s="19"/>
      <c r="R50" s="19"/>
      <c r="S50" s="19"/>
      <c r="T50" s="19"/>
      <c r="U50" s="19"/>
      <c r="V50" s="19"/>
    </row>
    <row r="51" spans="10:22" x14ac:dyDescent="0.25">
      <c r="J51" s="19"/>
      <c r="K51" s="28"/>
      <c r="L51" s="19"/>
      <c r="M51" s="19"/>
      <c r="N51" s="19"/>
      <c r="O51" s="29"/>
      <c r="P51" s="30"/>
      <c r="Q51" s="19"/>
      <c r="R51" s="19"/>
      <c r="S51" s="19"/>
      <c r="T51" s="19"/>
      <c r="U51" s="19"/>
      <c r="V51" s="19"/>
    </row>
    <row r="52" spans="10:22" x14ac:dyDescent="0.25"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0:22" x14ac:dyDescent="0.25"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0:22" x14ac:dyDescent="0.25"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0:22" x14ac:dyDescent="0.25"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0:22" x14ac:dyDescent="0.25"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0:22" x14ac:dyDescent="0.25"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</sheetData>
  <pageMargins left="0.25" right="0.2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W57"/>
  <sheetViews>
    <sheetView showGridLines="0" zoomScale="200" zoomScaleNormal="200" workbookViewId="0">
      <selection activeCell="I28" sqref="I28"/>
    </sheetView>
  </sheetViews>
  <sheetFormatPr defaultColWidth="8.88671875" defaultRowHeight="12" x14ac:dyDescent="0.25"/>
  <cols>
    <col min="1" max="1" width="12.44140625" style="2" customWidth="1"/>
    <col min="2" max="2" width="6.88671875" style="2" bestFit="1" customWidth="1"/>
    <col min="3" max="6" width="8.33203125" style="2" customWidth="1"/>
    <col min="7" max="8" width="9.44140625" style="2" customWidth="1"/>
    <col min="9" max="11" width="8.33203125" style="2" customWidth="1"/>
    <col min="12" max="13" width="9.44140625" style="2" customWidth="1"/>
    <col min="14" max="22" width="8.33203125" style="2" customWidth="1"/>
    <col min="23" max="16384" width="8.88671875" style="2"/>
  </cols>
  <sheetData>
    <row r="1" spans="1:23" ht="15.6" x14ac:dyDescent="0.3">
      <c r="A1" s="31" t="s">
        <v>3</v>
      </c>
      <c r="G1" s="16"/>
      <c r="L1" s="16"/>
      <c r="M1" s="16"/>
    </row>
    <row r="2" spans="1:23" ht="18" x14ac:dyDescent="0.35">
      <c r="A2" s="9"/>
      <c r="G2" s="16"/>
      <c r="H2" s="23" t="s">
        <v>5</v>
      </c>
      <c r="L2" s="16"/>
      <c r="M2" s="16"/>
    </row>
    <row r="3" spans="1:23" s="14" customFormat="1" ht="33" customHeight="1" x14ac:dyDescent="0.3">
      <c r="A3" s="24" t="s">
        <v>0</v>
      </c>
      <c r="B3" s="15">
        <v>0.25</v>
      </c>
      <c r="C3" s="15">
        <v>0.5</v>
      </c>
      <c r="D3" s="15">
        <v>0.75</v>
      </c>
      <c r="E3" s="13">
        <v>1</v>
      </c>
      <c r="F3" s="13">
        <v>1.25</v>
      </c>
      <c r="G3" s="15">
        <v>1.33</v>
      </c>
      <c r="H3" s="15">
        <v>1.35</v>
      </c>
      <c r="I3" s="13">
        <v>1.38</v>
      </c>
      <c r="J3" s="13">
        <v>1.5</v>
      </c>
      <c r="K3" s="13">
        <v>1.75</v>
      </c>
      <c r="L3" s="15">
        <v>1.8</v>
      </c>
      <c r="M3" s="15">
        <v>1.85</v>
      </c>
      <c r="N3" s="13">
        <v>2</v>
      </c>
      <c r="O3" s="13">
        <v>2.25</v>
      </c>
      <c r="P3" s="13">
        <v>2.5</v>
      </c>
      <c r="Q3" s="13">
        <v>2.75</v>
      </c>
      <c r="R3" s="13">
        <v>3</v>
      </c>
      <c r="S3" s="13">
        <v>3.25</v>
      </c>
      <c r="T3" s="13">
        <v>3.5</v>
      </c>
      <c r="U3" s="13">
        <v>3.75</v>
      </c>
      <c r="V3" s="13">
        <v>4</v>
      </c>
    </row>
    <row r="4" spans="1:23" ht="15.6" x14ac:dyDescent="0.3">
      <c r="A4" s="21">
        <v>1</v>
      </c>
      <c r="B4" s="7">
        <f>$E4*B$3</f>
        <v>4022.5</v>
      </c>
      <c r="C4" s="7">
        <f>$E4*C$3</f>
        <v>8045</v>
      </c>
      <c r="D4" s="7">
        <f>$E4*D$3</f>
        <v>12067.5</v>
      </c>
      <c r="E4" s="4">
        <v>16090</v>
      </c>
      <c r="F4" s="7">
        <f>$E4*F$3</f>
        <v>20112.5</v>
      </c>
      <c r="G4" s="7">
        <f>$E4*G$3</f>
        <v>21399.7</v>
      </c>
      <c r="H4" s="7">
        <f>$E4*H$3</f>
        <v>21721.5</v>
      </c>
      <c r="I4" s="7">
        <f t="shared" ref="F4:V17" si="0">$E4*I$3</f>
        <v>22204.199999999997</v>
      </c>
      <c r="J4" s="7">
        <f>$E4*J$3</f>
        <v>24135</v>
      </c>
      <c r="K4" s="7">
        <f t="shared" si="0"/>
        <v>28157.5</v>
      </c>
      <c r="L4" s="7">
        <f>$E4*L$3</f>
        <v>28962</v>
      </c>
      <c r="M4" s="7">
        <f t="shared" si="0"/>
        <v>29766.5</v>
      </c>
      <c r="N4" s="7">
        <f>$E4*N$3</f>
        <v>32180</v>
      </c>
      <c r="O4" s="7">
        <f t="shared" si="0"/>
        <v>36202.5</v>
      </c>
      <c r="P4" s="7">
        <f>$E4*P$3</f>
        <v>40225</v>
      </c>
      <c r="Q4" s="7">
        <f t="shared" si="0"/>
        <v>44247.5</v>
      </c>
      <c r="R4" s="7">
        <f t="shared" si="0"/>
        <v>48270</v>
      </c>
      <c r="S4" s="7">
        <f>$E4*S$3</f>
        <v>52292.5</v>
      </c>
      <c r="T4" s="7">
        <f t="shared" si="0"/>
        <v>56315</v>
      </c>
      <c r="U4" s="7">
        <f t="shared" si="0"/>
        <v>60337.5</v>
      </c>
      <c r="V4" s="7">
        <f t="shared" si="0"/>
        <v>64360</v>
      </c>
      <c r="W4" s="7"/>
    </row>
    <row r="5" spans="1:23" ht="15.6" x14ac:dyDescent="0.3">
      <c r="A5" s="21">
        <f t="shared" ref="A5:A11" si="1">A4+1</f>
        <v>2</v>
      </c>
      <c r="B5" s="7">
        <f t="shared" ref="B5:D17" si="2">$E5*B$3</f>
        <v>5442.5</v>
      </c>
      <c r="C5" s="7">
        <f t="shared" si="2"/>
        <v>10885</v>
      </c>
      <c r="D5" s="7">
        <f t="shared" si="2"/>
        <v>16327.5</v>
      </c>
      <c r="E5" s="4">
        <v>21770</v>
      </c>
      <c r="F5" s="7">
        <f t="shared" si="0"/>
        <v>27212.5</v>
      </c>
      <c r="G5" s="7">
        <f>$E5*G$3</f>
        <v>28954.100000000002</v>
      </c>
      <c r="H5" s="7">
        <f t="shared" si="0"/>
        <v>29389.500000000004</v>
      </c>
      <c r="I5" s="7">
        <f>$E5*I$3</f>
        <v>30042.6</v>
      </c>
      <c r="J5" s="7">
        <f t="shared" si="0"/>
        <v>32655</v>
      </c>
      <c r="K5" s="7">
        <f>$E5*K$3</f>
        <v>38097.5</v>
      </c>
      <c r="L5" s="7">
        <f t="shared" si="0"/>
        <v>39186</v>
      </c>
      <c r="M5" s="7">
        <f>$E5*M$3</f>
        <v>40274.5</v>
      </c>
      <c r="N5" s="7">
        <f t="shared" si="0"/>
        <v>43540</v>
      </c>
      <c r="O5" s="7">
        <f t="shared" si="0"/>
        <v>48982.5</v>
      </c>
      <c r="P5" s="7">
        <f t="shared" si="0"/>
        <v>54425</v>
      </c>
      <c r="Q5" s="7">
        <f>$E5*Q$3</f>
        <v>59867.5</v>
      </c>
      <c r="R5" s="7">
        <f t="shared" si="0"/>
        <v>65310</v>
      </c>
      <c r="S5" s="7">
        <f t="shared" si="0"/>
        <v>70752.5</v>
      </c>
      <c r="T5" s="7">
        <f t="shared" si="0"/>
        <v>76195</v>
      </c>
      <c r="U5" s="7">
        <f t="shared" si="0"/>
        <v>81637.5</v>
      </c>
      <c r="V5" s="7">
        <f t="shared" si="0"/>
        <v>87080</v>
      </c>
      <c r="W5" s="7"/>
    </row>
    <row r="6" spans="1:23" ht="15.6" x14ac:dyDescent="0.3">
      <c r="A6" s="21">
        <f t="shared" si="1"/>
        <v>3</v>
      </c>
      <c r="B6" s="7">
        <f t="shared" si="2"/>
        <v>6862.5</v>
      </c>
      <c r="C6" s="7">
        <f t="shared" si="2"/>
        <v>13725</v>
      </c>
      <c r="D6" s="7">
        <f t="shared" si="2"/>
        <v>20587.5</v>
      </c>
      <c r="E6" s="4">
        <v>27450</v>
      </c>
      <c r="F6" s="7">
        <f t="shared" si="0"/>
        <v>34312.5</v>
      </c>
      <c r="G6" s="7">
        <f t="shared" si="0"/>
        <v>36508.5</v>
      </c>
      <c r="H6" s="7">
        <f t="shared" si="0"/>
        <v>37057.5</v>
      </c>
      <c r="I6" s="7">
        <f t="shared" si="0"/>
        <v>37881</v>
      </c>
      <c r="J6" s="7">
        <f t="shared" si="0"/>
        <v>41175</v>
      </c>
      <c r="K6" s="7">
        <f t="shared" si="0"/>
        <v>48037.5</v>
      </c>
      <c r="L6" s="7">
        <f t="shared" si="0"/>
        <v>49410</v>
      </c>
      <c r="M6" s="7">
        <f t="shared" si="0"/>
        <v>50782.5</v>
      </c>
      <c r="N6" s="7">
        <f t="shared" si="0"/>
        <v>54900</v>
      </c>
      <c r="O6" s="7">
        <f>$E6*O$3</f>
        <v>61762.5</v>
      </c>
      <c r="P6" s="7">
        <f t="shared" si="0"/>
        <v>68625</v>
      </c>
      <c r="Q6" s="7">
        <f t="shared" si="0"/>
        <v>75487.5</v>
      </c>
      <c r="R6" s="7">
        <f t="shared" si="0"/>
        <v>82350</v>
      </c>
      <c r="S6" s="7">
        <f t="shared" si="0"/>
        <v>89212.5</v>
      </c>
      <c r="T6" s="7">
        <f t="shared" si="0"/>
        <v>96075</v>
      </c>
      <c r="U6" s="7">
        <f t="shared" si="0"/>
        <v>102937.5</v>
      </c>
      <c r="V6" s="7">
        <f t="shared" si="0"/>
        <v>109800</v>
      </c>
      <c r="W6" s="7"/>
    </row>
    <row r="7" spans="1:23" ht="15.6" x14ac:dyDescent="0.3">
      <c r="A7" s="21">
        <f t="shared" si="1"/>
        <v>4</v>
      </c>
      <c r="B7" s="7">
        <f t="shared" si="2"/>
        <v>8282.5</v>
      </c>
      <c r="C7" s="7">
        <f t="shared" si="2"/>
        <v>16565</v>
      </c>
      <c r="D7" s="7">
        <f t="shared" si="2"/>
        <v>24847.5</v>
      </c>
      <c r="E7" s="4">
        <v>33130</v>
      </c>
      <c r="F7" s="7">
        <f t="shared" si="0"/>
        <v>41412.5</v>
      </c>
      <c r="G7" s="7">
        <f t="shared" si="0"/>
        <v>44062.9</v>
      </c>
      <c r="H7" s="7">
        <f t="shared" si="0"/>
        <v>44725.5</v>
      </c>
      <c r="I7" s="7">
        <f t="shared" si="0"/>
        <v>45719.399999999994</v>
      </c>
      <c r="J7" s="7">
        <f t="shared" si="0"/>
        <v>49695</v>
      </c>
      <c r="K7" s="7">
        <f t="shared" si="0"/>
        <v>57977.5</v>
      </c>
      <c r="L7" s="7">
        <f t="shared" si="0"/>
        <v>59634</v>
      </c>
      <c r="M7" s="7">
        <f t="shared" si="0"/>
        <v>61290.5</v>
      </c>
      <c r="N7" s="7">
        <f t="shared" si="0"/>
        <v>66260</v>
      </c>
      <c r="O7" s="7">
        <f t="shared" si="0"/>
        <v>74542.5</v>
      </c>
      <c r="P7" s="7">
        <f t="shared" si="0"/>
        <v>82825</v>
      </c>
      <c r="Q7" s="7">
        <f t="shared" si="0"/>
        <v>91107.5</v>
      </c>
      <c r="R7" s="7">
        <f>$E7*R$3</f>
        <v>99390</v>
      </c>
      <c r="S7" s="7">
        <f t="shared" si="0"/>
        <v>107672.5</v>
      </c>
      <c r="T7" s="7">
        <f>$E7*T$3</f>
        <v>115955</v>
      </c>
      <c r="U7" s="7">
        <f t="shared" si="0"/>
        <v>124237.5</v>
      </c>
      <c r="V7" s="7">
        <f>$E7*V$3</f>
        <v>132520</v>
      </c>
      <c r="W7" s="7"/>
    </row>
    <row r="8" spans="1:23" ht="15.6" x14ac:dyDescent="0.3">
      <c r="A8" s="21">
        <f t="shared" si="1"/>
        <v>5</v>
      </c>
      <c r="B8" s="7">
        <f t="shared" si="2"/>
        <v>9702.5</v>
      </c>
      <c r="C8" s="7">
        <f t="shared" si="2"/>
        <v>19405</v>
      </c>
      <c r="D8" s="7">
        <f t="shared" si="2"/>
        <v>29107.5</v>
      </c>
      <c r="E8" s="4">
        <v>38810</v>
      </c>
      <c r="F8" s="7">
        <f t="shared" si="0"/>
        <v>48512.5</v>
      </c>
      <c r="G8" s="7">
        <f t="shared" si="0"/>
        <v>51617.3</v>
      </c>
      <c r="H8" s="7">
        <f t="shared" si="0"/>
        <v>52393.5</v>
      </c>
      <c r="I8" s="7">
        <f t="shared" si="0"/>
        <v>53557.799999999996</v>
      </c>
      <c r="J8" s="7">
        <f t="shared" si="0"/>
        <v>58215</v>
      </c>
      <c r="K8" s="7">
        <f t="shared" si="0"/>
        <v>67917.5</v>
      </c>
      <c r="L8" s="7">
        <f t="shared" si="0"/>
        <v>69858</v>
      </c>
      <c r="M8" s="7">
        <f t="shared" si="0"/>
        <v>71798.5</v>
      </c>
      <c r="N8" s="7">
        <f t="shared" si="0"/>
        <v>77620</v>
      </c>
      <c r="O8" s="7">
        <f t="shared" si="0"/>
        <v>87322.5</v>
      </c>
      <c r="P8" s="7">
        <f t="shared" si="0"/>
        <v>97025</v>
      </c>
      <c r="Q8" s="7">
        <f t="shared" si="0"/>
        <v>106727.5</v>
      </c>
      <c r="R8" s="7">
        <f t="shared" si="0"/>
        <v>116430</v>
      </c>
      <c r="S8" s="7">
        <f t="shared" si="0"/>
        <v>126132.5</v>
      </c>
      <c r="T8" s="7">
        <f t="shared" si="0"/>
        <v>135835</v>
      </c>
      <c r="U8" s="7">
        <f t="shared" si="0"/>
        <v>145537.5</v>
      </c>
      <c r="V8" s="7">
        <f t="shared" si="0"/>
        <v>155240</v>
      </c>
      <c r="W8" s="7"/>
    </row>
    <row r="9" spans="1:23" ht="15.6" x14ac:dyDescent="0.3">
      <c r="A9" s="21">
        <f t="shared" si="1"/>
        <v>6</v>
      </c>
      <c r="B9" s="7">
        <f t="shared" si="2"/>
        <v>11122.5</v>
      </c>
      <c r="C9" s="7">
        <f t="shared" si="2"/>
        <v>22245</v>
      </c>
      <c r="D9" s="7">
        <f t="shared" si="2"/>
        <v>33367.5</v>
      </c>
      <c r="E9" s="4">
        <v>44490</v>
      </c>
      <c r="F9" s="7">
        <f t="shared" si="0"/>
        <v>55612.5</v>
      </c>
      <c r="G9" s="7">
        <f t="shared" si="0"/>
        <v>59171.700000000004</v>
      </c>
      <c r="H9" s="7">
        <f t="shared" si="0"/>
        <v>60061.500000000007</v>
      </c>
      <c r="I9" s="7">
        <f t="shared" si="0"/>
        <v>61396.2</v>
      </c>
      <c r="J9" s="7">
        <f t="shared" si="0"/>
        <v>66735</v>
      </c>
      <c r="K9" s="7">
        <f t="shared" si="0"/>
        <v>77857.5</v>
      </c>
      <c r="L9" s="7">
        <f t="shared" si="0"/>
        <v>80082</v>
      </c>
      <c r="M9" s="7">
        <f t="shared" si="0"/>
        <v>82306.5</v>
      </c>
      <c r="N9" s="7">
        <f t="shared" si="0"/>
        <v>88980</v>
      </c>
      <c r="O9" s="7">
        <f t="shared" si="0"/>
        <v>100102.5</v>
      </c>
      <c r="P9" s="7">
        <f t="shared" si="0"/>
        <v>111225</v>
      </c>
      <c r="Q9" s="7">
        <f t="shared" si="0"/>
        <v>122347.5</v>
      </c>
      <c r="R9" s="7">
        <f t="shared" si="0"/>
        <v>133470</v>
      </c>
      <c r="S9" s="7">
        <f t="shared" si="0"/>
        <v>144592.5</v>
      </c>
      <c r="T9" s="7">
        <f t="shared" si="0"/>
        <v>155715</v>
      </c>
      <c r="U9" s="7">
        <f t="shared" si="0"/>
        <v>166837.5</v>
      </c>
      <c r="V9" s="7">
        <f t="shared" si="0"/>
        <v>177960</v>
      </c>
      <c r="W9" s="7"/>
    </row>
    <row r="10" spans="1:23" ht="15.6" x14ac:dyDescent="0.3">
      <c r="A10" s="21">
        <f t="shared" si="1"/>
        <v>7</v>
      </c>
      <c r="B10" s="7">
        <f t="shared" si="2"/>
        <v>12542.5</v>
      </c>
      <c r="C10" s="7">
        <f t="shared" si="2"/>
        <v>25085</v>
      </c>
      <c r="D10" s="7">
        <f t="shared" si="2"/>
        <v>37627.5</v>
      </c>
      <c r="E10" s="4">
        <v>50170</v>
      </c>
      <c r="F10" s="7">
        <f t="shared" si="0"/>
        <v>62712.5</v>
      </c>
      <c r="G10" s="7">
        <f t="shared" si="0"/>
        <v>66726.100000000006</v>
      </c>
      <c r="H10" s="7">
        <f t="shared" si="0"/>
        <v>67729.5</v>
      </c>
      <c r="I10" s="7">
        <f t="shared" si="0"/>
        <v>69234.599999999991</v>
      </c>
      <c r="J10" s="7">
        <f t="shared" si="0"/>
        <v>75255</v>
      </c>
      <c r="K10" s="7">
        <f t="shared" si="0"/>
        <v>87797.5</v>
      </c>
      <c r="L10" s="7">
        <f t="shared" si="0"/>
        <v>90306</v>
      </c>
      <c r="M10" s="7">
        <f t="shared" si="0"/>
        <v>92814.5</v>
      </c>
      <c r="N10" s="7">
        <f t="shared" si="0"/>
        <v>100340</v>
      </c>
      <c r="O10" s="7">
        <f t="shared" si="0"/>
        <v>112882.5</v>
      </c>
      <c r="P10" s="7">
        <f t="shared" si="0"/>
        <v>125425</v>
      </c>
      <c r="Q10" s="7">
        <f t="shared" si="0"/>
        <v>137967.5</v>
      </c>
      <c r="R10" s="7">
        <f t="shared" si="0"/>
        <v>150510</v>
      </c>
      <c r="S10" s="7">
        <f t="shared" si="0"/>
        <v>163052.5</v>
      </c>
      <c r="T10" s="7">
        <f t="shared" si="0"/>
        <v>175595</v>
      </c>
      <c r="U10" s="7">
        <f t="shared" si="0"/>
        <v>188137.5</v>
      </c>
      <c r="V10" s="7">
        <f t="shared" si="0"/>
        <v>200680</v>
      </c>
      <c r="W10" s="7"/>
    </row>
    <row r="11" spans="1:23" ht="15.6" x14ac:dyDescent="0.3">
      <c r="A11" s="21">
        <f t="shared" si="1"/>
        <v>8</v>
      </c>
      <c r="B11" s="7">
        <f t="shared" si="2"/>
        <v>13962.5</v>
      </c>
      <c r="C11" s="7">
        <f t="shared" si="2"/>
        <v>27925</v>
      </c>
      <c r="D11" s="7">
        <f t="shared" si="2"/>
        <v>41887.5</v>
      </c>
      <c r="E11" s="4">
        <v>55850</v>
      </c>
      <c r="F11" s="7">
        <f t="shared" si="0"/>
        <v>69812.5</v>
      </c>
      <c r="G11" s="7">
        <f t="shared" si="0"/>
        <v>74280.5</v>
      </c>
      <c r="H11" s="7">
        <f t="shared" si="0"/>
        <v>75397.5</v>
      </c>
      <c r="I11" s="7">
        <f t="shared" si="0"/>
        <v>77073</v>
      </c>
      <c r="J11" s="7">
        <f t="shared" si="0"/>
        <v>83775</v>
      </c>
      <c r="K11" s="7">
        <f t="shared" si="0"/>
        <v>97737.5</v>
      </c>
      <c r="L11" s="7">
        <f t="shared" si="0"/>
        <v>100530</v>
      </c>
      <c r="M11" s="7">
        <f t="shared" si="0"/>
        <v>103322.5</v>
      </c>
      <c r="N11" s="7">
        <f t="shared" si="0"/>
        <v>111700</v>
      </c>
      <c r="O11" s="7">
        <f t="shared" si="0"/>
        <v>125662.5</v>
      </c>
      <c r="P11" s="7">
        <f t="shared" si="0"/>
        <v>139625</v>
      </c>
      <c r="Q11" s="7">
        <f t="shared" si="0"/>
        <v>153587.5</v>
      </c>
      <c r="R11" s="7">
        <f t="shared" si="0"/>
        <v>167550</v>
      </c>
      <c r="S11" s="7">
        <f t="shared" si="0"/>
        <v>181512.5</v>
      </c>
      <c r="T11" s="7">
        <f t="shared" si="0"/>
        <v>195475</v>
      </c>
      <c r="U11" s="7">
        <f t="shared" si="0"/>
        <v>209437.5</v>
      </c>
      <c r="V11" s="7">
        <f t="shared" si="0"/>
        <v>223400</v>
      </c>
      <c r="W11" s="7"/>
    </row>
    <row r="12" spans="1:23" ht="15.6" x14ac:dyDescent="0.3">
      <c r="A12" s="21">
        <v>9</v>
      </c>
      <c r="B12" s="7">
        <f t="shared" ref="B12:B17" si="3">$E12*B$3</f>
        <v>15382.5</v>
      </c>
      <c r="C12" s="7">
        <f t="shared" si="2"/>
        <v>30765</v>
      </c>
      <c r="D12" s="7">
        <f t="shared" si="2"/>
        <v>46147.5</v>
      </c>
      <c r="E12" s="5">
        <f>E11+5680</f>
        <v>61530</v>
      </c>
      <c r="F12" s="7">
        <f t="shared" ref="F12:V17" si="4">$E12*F$3</f>
        <v>76912.5</v>
      </c>
      <c r="G12" s="7">
        <f t="shared" si="0"/>
        <v>81834.900000000009</v>
      </c>
      <c r="H12" s="7">
        <f t="shared" si="0"/>
        <v>83065.5</v>
      </c>
      <c r="I12" s="7">
        <f t="shared" si="4"/>
        <v>84911.4</v>
      </c>
      <c r="J12" s="7">
        <f t="shared" si="4"/>
        <v>92295</v>
      </c>
      <c r="K12" s="7">
        <f t="shared" si="4"/>
        <v>107677.5</v>
      </c>
      <c r="L12" s="7">
        <f t="shared" si="0"/>
        <v>110754</v>
      </c>
      <c r="M12" s="7">
        <f t="shared" si="0"/>
        <v>113830.5</v>
      </c>
      <c r="N12" s="7">
        <f t="shared" si="4"/>
        <v>123060</v>
      </c>
      <c r="O12" s="7">
        <f t="shared" si="4"/>
        <v>138442.5</v>
      </c>
      <c r="P12" s="7">
        <f t="shared" si="4"/>
        <v>153825</v>
      </c>
      <c r="Q12" s="7">
        <f t="shared" si="4"/>
        <v>169207.5</v>
      </c>
      <c r="R12" s="7">
        <f t="shared" si="4"/>
        <v>184590</v>
      </c>
      <c r="S12" s="7">
        <f t="shared" si="4"/>
        <v>199972.5</v>
      </c>
      <c r="T12" s="7">
        <f t="shared" si="4"/>
        <v>215355</v>
      </c>
      <c r="U12" s="7">
        <f t="shared" si="4"/>
        <v>230737.5</v>
      </c>
      <c r="V12" s="7">
        <f t="shared" si="4"/>
        <v>246120</v>
      </c>
      <c r="W12" s="7"/>
    </row>
    <row r="13" spans="1:23" ht="15.6" x14ac:dyDescent="0.3">
      <c r="A13" s="21">
        <v>10</v>
      </c>
      <c r="B13" s="7">
        <f t="shared" si="3"/>
        <v>16802.5</v>
      </c>
      <c r="C13" s="7">
        <f t="shared" si="2"/>
        <v>33605</v>
      </c>
      <c r="D13" s="7">
        <f t="shared" si="2"/>
        <v>50407.5</v>
      </c>
      <c r="E13" s="5">
        <f t="shared" ref="E13:E17" si="5">E12+5680</f>
        <v>67210</v>
      </c>
      <c r="F13" s="7">
        <f t="shared" si="4"/>
        <v>84012.5</v>
      </c>
      <c r="G13" s="7">
        <f t="shared" si="0"/>
        <v>89389.3</v>
      </c>
      <c r="H13" s="7">
        <f t="shared" si="0"/>
        <v>90733.5</v>
      </c>
      <c r="I13" s="7">
        <f t="shared" si="4"/>
        <v>92749.799999999988</v>
      </c>
      <c r="J13" s="7">
        <f t="shared" si="4"/>
        <v>100815</v>
      </c>
      <c r="K13" s="7">
        <f t="shared" si="4"/>
        <v>117617.5</v>
      </c>
      <c r="L13" s="7">
        <f t="shared" si="0"/>
        <v>120978</v>
      </c>
      <c r="M13" s="7">
        <f t="shared" si="0"/>
        <v>124338.5</v>
      </c>
      <c r="N13" s="7">
        <f t="shared" si="4"/>
        <v>134420</v>
      </c>
      <c r="O13" s="7">
        <f t="shared" si="4"/>
        <v>151222.5</v>
      </c>
      <c r="P13" s="7">
        <f t="shared" si="4"/>
        <v>168025</v>
      </c>
      <c r="Q13" s="7">
        <f t="shared" si="4"/>
        <v>184827.5</v>
      </c>
      <c r="R13" s="7">
        <f t="shared" si="4"/>
        <v>201630</v>
      </c>
      <c r="S13" s="7">
        <f t="shared" si="4"/>
        <v>218432.5</v>
      </c>
      <c r="T13" s="7">
        <f t="shared" si="4"/>
        <v>235235</v>
      </c>
      <c r="U13" s="7">
        <f t="shared" si="4"/>
        <v>252037.5</v>
      </c>
      <c r="V13" s="7">
        <f t="shared" si="4"/>
        <v>268840</v>
      </c>
      <c r="W13" s="7"/>
    </row>
    <row r="14" spans="1:23" ht="15.6" x14ac:dyDescent="0.3">
      <c r="A14" s="21">
        <v>11</v>
      </c>
      <c r="B14" s="7">
        <f t="shared" si="3"/>
        <v>18222.5</v>
      </c>
      <c r="C14" s="7">
        <f t="shared" si="2"/>
        <v>36445</v>
      </c>
      <c r="D14" s="7">
        <f t="shared" si="2"/>
        <v>54667.5</v>
      </c>
      <c r="E14" s="5">
        <f t="shared" si="5"/>
        <v>72890</v>
      </c>
      <c r="F14" s="7">
        <f t="shared" si="4"/>
        <v>91112.5</v>
      </c>
      <c r="G14" s="7">
        <f t="shared" si="0"/>
        <v>96943.700000000012</v>
      </c>
      <c r="H14" s="7">
        <f t="shared" si="0"/>
        <v>98401.5</v>
      </c>
      <c r="I14" s="7">
        <f t="shared" si="4"/>
        <v>100588.2</v>
      </c>
      <c r="J14" s="7">
        <f t="shared" si="4"/>
        <v>109335</v>
      </c>
      <c r="K14" s="7">
        <f t="shared" si="4"/>
        <v>127557.5</v>
      </c>
      <c r="L14" s="7">
        <f t="shared" si="0"/>
        <v>131202</v>
      </c>
      <c r="M14" s="7">
        <f t="shared" si="0"/>
        <v>134846.5</v>
      </c>
      <c r="N14" s="7">
        <f t="shared" si="4"/>
        <v>145780</v>
      </c>
      <c r="O14" s="7">
        <f t="shared" si="4"/>
        <v>164002.5</v>
      </c>
      <c r="P14" s="7">
        <f t="shared" si="4"/>
        <v>182225</v>
      </c>
      <c r="Q14" s="7">
        <f t="shared" si="4"/>
        <v>200447.5</v>
      </c>
      <c r="R14" s="7">
        <f t="shared" si="4"/>
        <v>218670</v>
      </c>
      <c r="S14" s="7">
        <f t="shared" si="4"/>
        <v>236892.5</v>
      </c>
      <c r="T14" s="7">
        <f t="shared" si="4"/>
        <v>255115</v>
      </c>
      <c r="U14" s="7">
        <f t="shared" si="4"/>
        <v>273337.5</v>
      </c>
      <c r="V14" s="7">
        <f t="shared" si="4"/>
        <v>291560</v>
      </c>
      <c r="W14" s="7"/>
    </row>
    <row r="15" spans="1:23" ht="15.6" x14ac:dyDescent="0.3">
      <c r="A15" s="21">
        <v>12</v>
      </c>
      <c r="B15" s="7">
        <f t="shared" si="3"/>
        <v>19642.5</v>
      </c>
      <c r="C15" s="7">
        <f t="shared" si="2"/>
        <v>39285</v>
      </c>
      <c r="D15" s="7">
        <f t="shared" si="2"/>
        <v>58927.5</v>
      </c>
      <c r="E15" s="5">
        <f t="shared" si="5"/>
        <v>78570</v>
      </c>
      <c r="F15" s="7">
        <f t="shared" si="4"/>
        <v>98212.5</v>
      </c>
      <c r="G15" s="7">
        <f t="shared" si="0"/>
        <v>104498.1</v>
      </c>
      <c r="H15" s="7">
        <f t="shared" si="0"/>
        <v>106069.5</v>
      </c>
      <c r="I15" s="7">
        <f t="shared" si="4"/>
        <v>108426.59999999999</v>
      </c>
      <c r="J15" s="7">
        <f t="shared" si="4"/>
        <v>117855</v>
      </c>
      <c r="K15" s="7">
        <f t="shared" si="4"/>
        <v>137497.5</v>
      </c>
      <c r="L15" s="7">
        <f t="shared" si="0"/>
        <v>141426</v>
      </c>
      <c r="M15" s="7">
        <f t="shared" si="0"/>
        <v>145354.5</v>
      </c>
      <c r="N15" s="7">
        <f t="shared" si="4"/>
        <v>157140</v>
      </c>
      <c r="O15" s="7">
        <f t="shared" si="4"/>
        <v>176782.5</v>
      </c>
      <c r="P15" s="7">
        <f t="shared" si="4"/>
        <v>196425</v>
      </c>
      <c r="Q15" s="7">
        <f t="shared" si="4"/>
        <v>216067.5</v>
      </c>
      <c r="R15" s="7">
        <f t="shared" si="4"/>
        <v>235710</v>
      </c>
      <c r="S15" s="7">
        <f t="shared" si="4"/>
        <v>255352.5</v>
      </c>
      <c r="T15" s="7">
        <f t="shared" si="4"/>
        <v>274995</v>
      </c>
      <c r="U15" s="7">
        <f t="shared" si="4"/>
        <v>294637.5</v>
      </c>
      <c r="V15" s="7">
        <f t="shared" si="4"/>
        <v>314280</v>
      </c>
      <c r="W15" s="7"/>
    </row>
    <row r="16" spans="1:23" ht="15.6" x14ac:dyDescent="0.3">
      <c r="A16" s="21">
        <v>13</v>
      </c>
      <c r="B16" s="7">
        <f t="shared" si="3"/>
        <v>21062.5</v>
      </c>
      <c r="C16" s="7">
        <f t="shared" si="2"/>
        <v>42125</v>
      </c>
      <c r="D16" s="7">
        <f t="shared" si="2"/>
        <v>63187.5</v>
      </c>
      <c r="E16" s="5">
        <f t="shared" si="5"/>
        <v>84250</v>
      </c>
      <c r="F16" s="7">
        <f t="shared" si="4"/>
        <v>105312.5</v>
      </c>
      <c r="G16" s="7">
        <f t="shared" si="0"/>
        <v>112052.5</v>
      </c>
      <c r="H16" s="7">
        <f t="shared" si="0"/>
        <v>113737.50000000001</v>
      </c>
      <c r="I16" s="7">
        <f t="shared" si="4"/>
        <v>116264.99999999999</v>
      </c>
      <c r="J16" s="7">
        <f t="shared" si="4"/>
        <v>126375</v>
      </c>
      <c r="K16" s="7">
        <f t="shared" si="4"/>
        <v>147437.5</v>
      </c>
      <c r="L16" s="7">
        <f t="shared" si="0"/>
        <v>151650</v>
      </c>
      <c r="M16" s="7">
        <f t="shared" si="0"/>
        <v>155862.5</v>
      </c>
      <c r="N16" s="7">
        <f t="shared" si="4"/>
        <v>168500</v>
      </c>
      <c r="O16" s="7">
        <f t="shared" si="4"/>
        <v>189562.5</v>
      </c>
      <c r="P16" s="7">
        <f t="shared" si="4"/>
        <v>210625</v>
      </c>
      <c r="Q16" s="7">
        <f t="shared" si="4"/>
        <v>231687.5</v>
      </c>
      <c r="R16" s="7">
        <f t="shared" si="4"/>
        <v>252750</v>
      </c>
      <c r="S16" s="7">
        <f t="shared" si="4"/>
        <v>273812.5</v>
      </c>
      <c r="T16" s="7">
        <f t="shared" si="4"/>
        <v>294875</v>
      </c>
      <c r="U16" s="7">
        <f t="shared" si="4"/>
        <v>315937.5</v>
      </c>
      <c r="V16" s="7">
        <f t="shared" si="4"/>
        <v>337000</v>
      </c>
    </row>
    <row r="17" spans="1:22" ht="15.6" x14ac:dyDescent="0.3">
      <c r="A17" s="27">
        <v>14</v>
      </c>
      <c r="B17" s="34">
        <f t="shared" si="3"/>
        <v>22482.5</v>
      </c>
      <c r="C17" s="34">
        <f t="shared" si="2"/>
        <v>44965</v>
      </c>
      <c r="D17" s="34">
        <f t="shared" si="2"/>
        <v>67447.5</v>
      </c>
      <c r="E17" s="6">
        <f t="shared" si="5"/>
        <v>89930</v>
      </c>
      <c r="F17" s="34">
        <f t="shared" si="4"/>
        <v>112412.5</v>
      </c>
      <c r="G17" s="34">
        <f t="shared" si="0"/>
        <v>119606.90000000001</v>
      </c>
      <c r="H17" s="34">
        <f t="shared" si="0"/>
        <v>121405.50000000001</v>
      </c>
      <c r="I17" s="34">
        <f t="shared" si="4"/>
        <v>124103.4</v>
      </c>
      <c r="J17" s="34">
        <f t="shared" si="4"/>
        <v>134895</v>
      </c>
      <c r="K17" s="34">
        <f t="shared" si="4"/>
        <v>157377.5</v>
      </c>
      <c r="L17" s="34">
        <f t="shared" si="0"/>
        <v>161874</v>
      </c>
      <c r="M17" s="34">
        <f t="shared" si="0"/>
        <v>166370.5</v>
      </c>
      <c r="N17" s="34">
        <f t="shared" si="4"/>
        <v>179860</v>
      </c>
      <c r="O17" s="34">
        <f t="shared" si="4"/>
        <v>202342.5</v>
      </c>
      <c r="P17" s="34">
        <f t="shared" si="4"/>
        <v>224825</v>
      </c>
      <c r="Q17" s="34">
        <f t="shared" si="4"/>
        <v>247307.5</v>
      </c>
      <c r="R17" s="34">
        <f t="shared" si="4"/>
        <v>269790</v>
      </c>
      <c r="S17" s="34">
        <f t="shared" si="4"/>
        <v>292272.5</v>
      </c>
      <c r="T17" s="34">
        <f t="shared" si="4"/>
        <v>314755</v>
      </c>
      <c r="U17" s="34">
        <f t="shared" si="4"/>
        <v>337237.5</v>
      </c>
      <c r="V17" s="34">
        <f t="shared" si="4"/>
        <v>359720</v>
      </c>
    </row>
    <row r="19" spans="1:22" ht="18" x14ac:dyDescent="0.35">
      <c r="A19" s="9"/>
      <c r="H19" s="23" t="s">
        <v>4</v>
      </c>
      <c r="L19" s="18"/>
      <c r="M19" s="18"/>
    </row>
    <row r="20" spans="1:22" s="14" customFormat="1" ht="31.2" x14ac:dyDescent="0.3">
      <c r="A20" s="24" t="s">
        <v>0</v>
      </c>
      <c r="B20" s="15">
        <f>B3</f>
        <v>0.25</v>
      </c>
      <c r="C20" s="15">
        <f>C3</f>
        <v>0.5</v>
      </c>
      <c r="D20" s="15">
        <f>D3</f>
        <v>0.75</v>
      </c>
      <c r="E20" s="15">
        <f>E3</f>
        <v>1</v>
      </c>
      <c r="F20" s="15">
        <f>F3</f>
        <v>1.25</v>
      </c>
      <c r="G20" s="17">
        <v>1.33</v>
      </c>
      <c r="H20" s="17">
        <v>1.35</v>
      </c>
      <c r="I20" s="15">
        <v>1.38</v>
      </c>
      <c r="J20" s="15">
        <f>J3</f>
        <v>1.5</v>
      </c>
      <c r="K20" s="15">
        <f>K3</f>
        <v>1.75</v>
      </c>
      <c r="L20" s="17">
        <v>1.8</v>
      </c>
      <c r="M20" s="17">
        <v>1.85</v>
      </c>
      <c r="N20" s="15">
        <f t="shared" ref="N20:V20" si="6">N3</f>
        <v>2</v>
      </c>
      <c r="O20" s="15">
        <f t="shared" si="6"/>
        <v>2.25</v>
      </c>
      <c r="P20" s="15">
        <f t="shared" si="6"/>
        <v>2.5</v>
      </c>
      <c r="Q20" s="15">
        <f t="shared" si="6"/>
        <v>2.75</v>
      </c>
      <c r="R20" s="15">
        <f t="shared" si="6"/>
        <v>3</v>
      </c>
      <c r="S20" s="15">
        <f t="shared" si="6"/>
        <v>3.25</v>
      </c>
      <c r="T20" s="15">
        <f t="shared" si="6"/>
        <v>3.5</v>
      </c>
      <c r="U20" s="15">
        <f t="shared" si="6"/>
        <v>3.75</v>
      </c>
      <c r="V20" s="15">
        <f t="shared" si="6"/>
        <v>4</v>
      </c>
    </row>
    <row r="21" spans="1:22" ht="15.6" x14ac:dyDescent="0.3">
      <c r="A21" s="21">
        <v>1</v>
      </c>
      <c r="B21" s="7">
        <f>B4/12</f>
        <v>335.20833333333331</v>
      </c>
      <c r="C21" s="7">
        <f t="shared" ref="C21:V21" si="7">C4/12</f>
        <v>670.41666666666663</v>
      </c>
      <c r="D21" s="7">
        <f t="shared" si="7"/>
        <v>1005.625</v>
      </c>
      <c r="E21" s="4">
        <f t="shared" si="7"/>
        <v>1340.8333333333333</v>
      </c>
      <c r="F21" s="7">
        <f t="shared" si="7"/>
        <v>1676.0416666666667</v>
      </c>
      <c r="G21" s="7">
        <f t="shared" si="7"/>
        <v>1783.3083333333334</v>
      </c>
      <c r="H21" s="7">
        <f t="shared" si="7"/>
        <v>1810.125</v>
      </c>
      <c r="I21" s="7">
        <f>I4/12</f>
        <v>1850.3499999999997</v>
      </c>
      <c r="J21" s="7">
        <f t="shared" si="7"/>
        <v>2011.25</v>
      </c>
      <c r="K21" s="7">
        <f t="shared" si="7"/>
        <v>2346.4583333333335</v>
      </c>
      <c r="L21" s="7">
        <f t="shared" si="7"/>
        <v>2413.5</v>
      </c>
      <c r="M21" s="7">
        <f>M4/12</f>
        <v>2480.5416666666665</v>
      </c>
      <c r="N21" s="7">
        <f t="shared" si="7"/>
        <v>2681.6666666666665</v>
      </c>
      <c r="O21" s="7">
        <f t="shared" si="7"/>
        <v>3016.875</v>
      </c>
      <c r="P21" s="7">
        <f t="shared" si="7"/>
        <v>3352.0833333333335</v>
      </c>
      <c r="Q21" s="7">
        <f t="shared" si="7"/>
        <v>3687.2916666666665</v>
      </c>
      <c r="R21" s="7">
        <f>R4/12</f>
        <v>4022.5</v>
      </c>
      <c r="S21" s="7">
        <f t="shared" si="7"/>
        <v>4357.708333333333</v>
      </c>
      <c r="T21" s="7">
        <f t="shared" si="7"/>
        <v>4692.916666666667</v>
      </c>
      <c r="U21" s="7">
        <f t="shared" si="7"/>
        <v>5028.125</v>
      </c>
      <c r="V21" s="7">
        <f t="shared" si="7"/>
        <v>5363.333333333333</v>
      </c>
    </row>
    <row r="22" spans="1:22" ht="15.6" x14ac:dyDescent="0.3">
      <c r="A22" s="21">
        <f t="shared" ref="A22:A28" si="8">A21+1</f>
        <v>2</v>
      </c>
      <c r="B22" s="7">
        <f t="shared" ref="B22:V22" si="9">B5/12</f>
        <v>453.54166666666669</v>
      </c>
      <c r="C22" s="7">
        <f t="shared" si="9"/>
        <v>907.08333333333337</v>
      </c>
      <c r="D22" s="7">
        <f t="shared" si="9"/>
        <v>1360.625</v>
      </c>
      <c r="E22" s="4">
        <f t="shared" si="9"/>
        <v>1814.1666666666667</v>
      </c>
      <c r="F22" s="7">
        <f>F5/12</f>
        <v>2267.7083333333335</v>
      </c>
      <c r="G22" s="7">
        <f t="shared" si="9"/>
        <v>2412.8416666666667</v>
      </c>
      <c r="H22" s="7">
        <f t="shared" si="9"/>
        <v>2449.1250000000005</v>
      </c>
      <c r="I22" s="7">
        <f t="shared" si="9"/>
        <v>2503.5499999999997</v>
      </c>
      <c r="J22" s="7">
        <f t="shared" si="9"/>
        <v>2721.25</v>
      </c>
      <c r="K22" s="7">
        <f t="shared" si="9"/>
        <v>3174.7916666666665</v>
      </c>
      <c r="L22" s="7">
        <f t="shared" si="9"/>
        <v>3265.5</v>
      </c>
      <c r="M22" s="7">
        <f t="shared" si="9"/>
        <v>3356.2083333333335</v>
      </c>
      <c r="N22" s="7">
        <f t="shared" si="9"/>
        <v>3628.3333333333335</v>
      </c>
      <c r="O22" s="7">
        <f t="shared" si="9"/>
        <v>4081.875</v>
      </c>
      <c r="P22" s="7">
        <f t="shared" si="9"/>
        <v>4535.416666666667</v>
      </c>
      <c r="Q22" s="7">
        <f t="shared" si="9"/>
        <v>4988.958333333333</v>
      </c>
      <c r="R22" s="7">
        <f t="shared" si="9"/>
        <v>5442.5</v>
      </c>
      <c r="S22" s="7">
        <f t="shared" si="9"/>
        <v>5896.041666666667</v>
      </c>
      <c r="T22" s="7">
        <f t="shared" si="9"/>
        <v>6349.583333333333</v>
      </c>
      <c r="U22" s="7">
        <f t="shared" si="9"/>
        <v>6803.125</v>
      </c>
      <c r="V22" s="7">
        <f t="shared" si="9"/>
        <v>7256.666666666667</v>
      </c>
    </row>
    <row r="23" spans="1:22" ht="15.6" x14ac:dyDescent="0.3">
      <c r="A23" s="21">
        <f t="shared" si="8"/>
        <v>3</v>
      </c>
      <c r="B23" s="7">
        <f t="shared" ref="B23:V23" si="10">B6/12</f>
        <v>571.875</v>
      </c>
      <c r="C23" s="7">
        <f t="shared" si="10"/>
        <v>1143.75</v>
      </c>
      <c r="D23" s="7">
        <f t="shared" si="10"/>
        <v>1715.625</v>
      </c>
      <c r="E23" s="4">
        <f t="shared" si="10"/>
        <v>2287.5</v>
      </c>
      <c r="F23" s="7">
        <f t="shared" si="10"/>
        <v>2859.375</v>
      </c>
      <c r="G23" s="7">
        <f t="shared" si="10"/>
        <v>3042.375</v>
      </c>
      <c r="H23" s="7">
        <f t="shared" si="10"/>
        <v>3088.125</v>
      </c>
      <c r="I23" s="7">
        <f t="shared" si="10"/>
        <v>3156.75</v>
      </c>
      <c r="J23" s="7">
        <f t="shared" si="10"/>
        <v>3431.25</v>
      </c>
      <c r="K23" s="7">
        <f t="shared" si="10"/>
        <v>4003.125</v>
      </c>
      <c r="L23" s="7">
        <f>L6/12</f>
        <v>4117.5</v>
      </c>
      <c r="M23" s="7">
        <f t="shared" si="10"/>
        <v>4231.875</v>
      </c>
      <c r="N23" s="7">
        <f t="shared" si="10"/>
        <v>4575</v>
      </c>
      <c r="O23" s="7">
        <f t="shared" si="10"/>
        <v>5146.875</v>
      </c>
      <c r="P23" s="7">
        <f t="shared" si="10"/>
        <v>5718.75</v>
      </c>
      <c r="Q23" s="7">
        <f t="shared" si="10"/>
        <v>6290.625</v>
      </c>
      <c r="R23" s="7">
        <f t="shared" si="10"/>
        <v>6862.5</v>
      </c>
      <c r="S23" s="7">
        <f t="shared" si="10"/>
        <v>7434.375</v>
      </c>
      <c r="T23" s="7">
        <f t="shared" si="10"/>
        <v>8006.25</v>
      </c>
      <c r="U23" s="7">
        <f t="shared" si="10"/>
        <v>8578.125</v>
      </c>
      <c r="V23" s="7">
        <f t="shared" si="10"/>
        <v>9150</v>
      </c>
    </row>
    <row r="24" spans="1:22" ht="15.6" x14ac:dyDescent="0.3">
      <c r="A24" s="21">
        <f t="shared" si="8"/>
        <v>4</v>
      </c>
      <c r="B24" s="7">
        <f t="shared" ref="B24:V24" si="11">B7/12</f>
        <v>690.20833333333337</v>
      </c>
      <c r="C24" s="7">
        <f t="shared" si="11"/>
        <v>1380.4166666666667</v>
      </c>
      <c r="D24" s="7">
        <f t="shared" si="11"/>
        <v>2070.625</v>
      </c>
      <c r="E24" s="4">
        <f t="shared" si="11"/>
        <v>2760.8333333333335</v>
      </c>
      <c r="F24" s="7">
        <f t="shared" si="11"/>
        <v>3451.0416666666665</v>
      </c>
      <c r="G24" s="7">
        <f t="shared" si="11"/>
        <v>3671.9083333333333</v>
      </c>
      <c r="H24" s="7">
        <f t="shared" si="11"/>
        <v>3727.125</v>
      </c>
      <c r="I24" s="7">
        <f t="shared" si="11"/>
        <v>3809.9499999999994</v>
      </c>
      <c r="J24" s="7">
        <f t="shared" si="11"/>
        <v>4141.25</v>
      </c>
      <c r="K24" s="7">
        <f t="shared" si="11"/>
        <v>4831.458333333333</v>
      </c>
      <c r="L24" s="7">
        <f t="shared" si="11"/>
        <v>4969.5</v>
      </c>
      <c r="M24" s="7">
        <f t="shared" si="11"/>
        <v>5107.541666666667</v>
      </c>
      <c r="N24" s="7">
        <f t="shared" si="11"/>
        <v>5521.666666666667</v>
      </c>
      <c r="O24" s="7">
        <f t="shared" si="11"/>
        <v>6211.875</v>
      </c>
      <c r="P24" s="7">
        <f t="shared" si="11"/>
        <v>6902.083333333333</v>
      </c>
      <c r="Q24" s="7">
        <f t="shared" si="11"/>
        <v>7592.291666666667</v>
      </c>
      <c r="R24" s="7">
        <f t="shared" si="11"/>
        <v>8282.5</v>
      </c>
      <c r="S24" s="7">
        <f t="shared" si="11"/>
        <v>8972.7083333333339</v>
      </c>
      <c r="T24" s="7">
        <f t="shared" si="11"/>
        <v>9662.9166666666661</v>
      </c>
      <c r="U24" s="7">
        <f t="shared" si="11"/>
        <v>10353.125</v>
      </c>
      <c r="V24" s="7">
        <f t="shared" si="11"/>
        <v>11043.333333333334</v>
      </c>
    </row>
    <row r="25" spans="1:22" ht="15.6" x14ac:dyDescent="0.3">
      <c r="A25" s="21">
        <f t="shared" si="8"/>
        <v>5</v>
      </c>
      <c r="B25" s="7">
        <f t="shared" ref="B25:V25" si="12">B8/12</f>
        <v>808.54166666666663</v>
      </c>
      <c r="C25" s="7">
        <f t="shared" si="12"/>
        <v>1617.0833333333333</v>
      </c>
      <c r="D25" s="7">
        <f t="shared" si="12"/>
        <v>2425.625</v>
      </c>
      <c r="E25" s="4">
        <f t="shared" si="12"/>
        <v>3234.1666666666665</v>
      </c>
      <c r="F25" s="7">
        <f t="shared" si="12"/>
        <v>4042.7083333333335</v>
      </c>
      <c r="G25" s="7">
        <f t="shared" si="12"/>
        <v>4301.4416666666666</v>
      </c>
      <c r="H25" s="7">
        <f t="shared" si="12"/>
        <v>4366.125</v>
      </c>
      <c r="I25" s="7">
        <f t="shared" si="12"/>
        <v>4463.1499999999996</v>
      </c>
      <c r="J25" s="7">
        <f t="shared" si="12"/>
        <v>4851.25</v>
      </c>
      <c r="K25" s="7">
        <f t="shared" si="12"/>
        <v>5659.791666666667</v>
      </c>
      <c r="L25" s="7">
        <f t="shared" si="12"/>
        <v>5821.5</v>
      </c>
      <c r="M25" s="7">
        <f t="shared" si="12"/>
        <v>5983.208333333333</v>
      </c>
      <c r="N25" s="7">
        <f t="shared" si="12"/>
        <v>6468.333333333333</v>
      </c>
      <c r="O25" s="7">
        <f t="shared" si="12"/>
        <v>7276.875</v>
      </c>
      <c r="P25" s="7">
        <f t="shared" si="12"/>
        <v>8085.416666666667</v>
      </c>
      <c r="Q25" s="7">
        <f t="shared" si="12"/>
        <v>8893.9583333333339</v>
      </c>
      <c r="R25" s="7">
        <f t="shared" si="12"/>
        <v>9702.5</v>
      </c>
      <c r="S25" s="7">
        <f t="shared" si="12"/>
        <v>10511.041666666666</v>
      </c>
      <c r="T25" s="7">
        <f t="shared" si="12"/>
        <v>11319.583333333334</v>
      </c>
      <c r="U25" s="7">
        <f t="shared" si="12"/>
        <v>12128.125</v>
      </c>
      <c r="V25" s="7">
        <f t="shared" si="12"/>
        <v>12936.666666666666</v>
      </c>
    </row>
    <row r="26" spans="1:22" ht="15.6" x14ac:dyDescent="0.3">
      <c r="A26" s="21">
        <f t="shared" si="8"/>
        <v>6</v>
      </c>
      <c r="B26" s="7">
        <f t="shared" ref="B26:V26" si="13">B9/12</f>
        <v>926.875</v>
      </c>
      <c r="C26" s="7">
        <f t="shared" si="13"/>
        <v>1853.75</v>
      </c>
      <c r="D26" s="7">
        <f t="shared" si="13"/>
        <v>2780.625</v>
      </c>
      <c r="E26" s="4">
        <f t="shared" si="13"/>
        <v>3707.5</v>
      </c>
      <c r="F26" s="7">
        <f t="shared" si="13"/>
        <v>4634.375</v>
      </c>
      <c r="G26" s="7">
        <f t="shared" si="13"/>
        <v>4930.9750000000004</v>
      </c>
      <c r="H26" s="7">
        <f t="shared" si="13"/>
        <v>5005.1250000000009</v>
      </c>
      <c r="I26" s="7">
        <f t="shared" si="13"/>
        <v>5116.3499999999995</v>
      </c>
      <c r="J26" s="7">
        <f t="shared" si="13"/>
        <v>5561.25</v>
      </c>
      <c r="K26" s="7">
        <f t="shared" si="13"/>
        <v>6488.125</v>
      </c>
      <c r="L26" s="7">
        <f t="shared" si="13"/>
        <v>6673.5</v>
      </c>
      <c r="M26" s="7">
        <f t="shared" si="13"/>
        <v>6858.875</v>
      </c>
      <c r="N26" s="7">
        <f t="shared" si="13"/>
        <v>7415</v>
      </c>
      <c r="O26" s="7">
        <f t="shared" si="13"/>
        <v>8341.875</v>
      </c>
      <c r="P26" s="7">
        <f t="shared" si="13"/>
        <v>9268.75</v>
      </c>
      <c r="Q26" s="7">
        <f t="shared" si="13"/>
        <v>10195.625</v>
      </c>
      <c r="R26" s="7">
        <f t="shared" si="13"/>
        <v>11122.5</v>
      </c>
      <c r="S26" s="7">
        <f t="shared" si="13"/>
        <v>12049.375</v>
      </c>
      <c r="T26" s="7">
        <f t="shared" si="13"/>
        <v>12976.25</v>
      </c>
      <c r="U26" s="7">
        <f t="shared" si="13"/>
        <v>13903.125</v>
      </c>
      <c r="V26" s="7">
        <f t="shared" si="13"/>
        <v>14830</v>
      </c>
    </row>
    <row r="27" spans="1:22" ht="15.6" x14ac:dyDescent="0.3">
      <c r="A27" s="21">
        <f t="shared" si="8"/>
        <v>7</v>
      </c>
      <c r="B27" s="7">
        <f t="shared" ref="B27:V27" si="14">B10/12</f>
        <v>1045.2083333333333</v>
      </c>
      <c r="C27" s="7">
        <f t="shared" si="14"/>
        <v>2090.4166666666665</v>
      </c>
      <c r="D27" s="7">
        <f t="shared" si="14"/>
        <v>3135.625</v>
      </c>
      <c r="E27" s="4">
        <f t="shared" si="14"/>
        <v>4180.833333333333</v>
      </c>
      <c r="F27" s="7">
        <f t="shared" si="14"/>
        <v>5226.041666666667</v>
      </c>
      <c r="G27" s="7">
        <f t="shared" si="14"/>
        <v>5560.5083333333341</v>
      </c>
      <c r="H27" s="7">
        <f t="shared" si="14"/>
        <v>5644.125</v>
      </c>
      <c r="I27" s="7">
        <f t="shared" si="14"/>
        <v>5769.5499999999993</v>
      </c>
      <c r="J27" s="7">
        <f t="shared" si="14"/>
        <v>6271.25</v>
      </c>
      <c r="K27" s="7">
        <f t="shared" si="14"/>
        <v>7316.458333333333</v>
      </c>
      <c r="L27" s="7">
        <f t="shared" si="14"/>
        <v>7525.5</v>
      </c>
      <c r="M27" s="7">
        <f t="shared" si="14"/>
        <v>7734.541666666667</v>
      </c>
      <c r="N27" s="7">
        <f t="shared" si="14"/>
        <v>8361.6666666666661</v>
      </c>
      <c r="O27" s="7">
        <f t="shared" si="14"/>
        <v>9406.875</v>
      </c>
      <c r="P27" s="7">
        <f t="shared" si="14"/>
        <v>10452.083333333334</v>
      </c>
      <c r="Q27" s="7">
        <f t="shared" si="14"/>
        <v>11497.291666666666</v>
      </c>
      <c r="R27" s="7">
        <f t="shared" si="14"/>
        <v>12542.5</v>
      </c>
      <c r="S27" s="7">
        <f t="shared" si="14"/>
        <v>13587.708333333334</v>
      </c>
      <c r="T27" s="7">
        <f t="shared" si="14"/>
        <v>14632.916666666666</v>
      </c>
      <c r="U27" s="7">
        <f t="shared" si="14"/>
        <v>15678.125</v>
      </c>
      <c r="V27" s="7">
        <f t="shared" si="14"/>
        <v>16723.333333333332</v>
      </c>
    </row>
    <row r="28" spans="1:22" ht="15.6" x14ac:dyDescent="0.3">
      <c r="A28" s="21">
        <f t="shared" si="8"/>
        <v>8</v>
      </c>
      <c r="B28" s="7">
        <f t="shared" ref="B28:V28" si="15">B11/12</f>
        <v>1163.5416666666667</v>
      </c>
      <c r="C28" s="7">
        <f t="shared" si="15"/>
        <v>2327.0833333333335</v>
      </c>
      <c r="D28" s="7">
        <f t="shared" si="15"/>
        <v>3490.625</v>
      </c>
      <c r="E28" s="4">
        <f t="shared" si="15"/>
        <v>4654.166666666667</v>
      </c>
      <c r="F28" s="7">
        <f t="shared" si="15"/>
        <v>5817.708333333333</v>
      </c>
      <c r="G28" s="7">
        <f t="shared" si="15"/>
        <v>6190.041666666667</v>
      </c>
      <c r="H28" s="7">
        <f t="shared" si="15"/>
        <v>6283.125</v>
      </c>
      <c r="I28" s="7">
        <f t="shared" si="15"/>
        <v>6422.75</v>
      </c>
      <c r="J28" s="7">
        <f t="shared" si="15"/>
        <v>6981.25</v>
      </c>
      <c r="K28" s="7">
        <f t="shared" si="15"/>
        <v>8144.791666666667</v>
      </c>
      <c r="L28" s="7">
        <f t="shared" si="15"/>
        <v>8377.5</v>
      </c>
      <c r="M28" s="7">
        <f t="shared" si="15"/>
        <v>8610.2083333333339</v>
      </c>
      <c r="N28" s="7">
        <f t="shared" si="15"/>
        <v>9308.3333333333339</v>
      </c>
      <c r="O28" s="7">
        <f t="shared" si="15"/>
        <v>10471.875</v>
      </c>
      <c r="P28" s="7">
        <f t="shared" si="15"/>
        <v>11635.416666666666</v>
      </c>
      <c r="Q28" s="7">
        <f t="shared" si="15"/>
        <v>12798.958333333334</v>
      </c>
      <c r="R28" s="7">
        <f t="shared" si="15"/>
        <v>13962.5</v>
      </c>
      <c r="S28" s="7">
        <f t="shared" si="15"/>
        <v>15126.041666666666</v>
      </c>
      <c r="T28" s="7">
        <f t="shared" si="15"/>
        <v>16289.583333333334</v>
      </c>
      <c r="U28" s="7">
        <f t="shared" si="15"/>
        <v>17453.125</v>
      </c>
      <c r="V28" s="7">
        <f t="shared" si="15"/>
        <v>18616.666666666668</v>
      </c>
    </row>
    <row r="29" spans="1:22" ht="15.6" x14ac:dyDescent="0.3">
      <c r="A29" s="21">
        <v>9</v>
      </c>
      <c r="B29" s="7">
        <f t="shared" ref="B29:V29" si="16">B12/12</f>
        <v>1281.875</v>
      </c>
      <c r="C29" s="7">
        <f t="shared" si="16"/>
        <v>2563.75</v>
      </c>
      <c r="D29" s="7">
        <f t="shared" si="16"/>
        <v>3845.625</v>
      </c>
      <c r="E29" s="4">
        <f t="shared" si="16"/>
        <v>5127.5</v>
      </c>
      <c r="F29" s="7">
        <f t="shared" si="16"/>
        <v>6409.375</v>
      </c>
      <c r="G29" s="7">
        <f t="shared" si="16"/>
        <v>6819.5750000000007</v>
      </c>
      <c r="H29" s="7">
        <f t="shared" si="16"/>
        <v>6922.125</v>
      </c>
      <c r="I29" s="7">
        <f t="shared" si="16"/>
        <v>7075.95</v>
      </c>
      <c r="J29" s="7">
        <f t="shared" si="16"/>
        <v>7691.25</v>
      </c>
      <c r="K29" s="7">
        <f t="shared" si="16"/>
        <v>8973.125</v>
      </c>
      <c r="L29" s="7">
        <f t="shared" si="16"/>
        <v>9229.5</v>
      </c>
      <c r="M29" s="7">
        <f t="shared" si="16"/>
        <v>9485.875</v>
      </c>
      <c r="N29" s="7">
        <f t="shared" si="16"/>
        <v>10255</v>
      </c>
      <c r="O29" s="7">
        <f t="shared" si="16"/>
        <v>11536.875</v>
      </c>
      <c r="P29" s="7">
        <f t="shared" si="16"/>
        <v>12818.75</v>
      </c>
      <c r="Q29" s="7">
        <f t="shared" si="16"/>
        <v>14100.625</v>
      </c>
      <c r="R29" s="7">
        <f t="shared" si="16"/>
        <v>15382.5</v>
      </c>
      <c r="S29" s="7">
        <f t="shared" si="16"/>
        <v>16664.375</v>
      </c>
      <c r="T29" s="7">
        <f t="shared" si="16"/>
        <v>17946.25</v>
      </c>
      <c r="U29" s="7">
        <f t="shared" si="16"/>
        <v>19228.125</v>
      </c>
      <c r="V29" s="7">
        <f t="shared" si="16"/>
        <v>20510</v>
      </c>
    </row>
    <row r="30" spans="1:22" ht="15.6" x14ac:dyDescent="0.3">
      <c r="A30" s="21">
        <v>10</v>
      </c>
      <c r="B30" s="7">
        <f t="shared" ref="B30:V30" si="17">B13/12</f>
        <v>1400.2083333333333</v>
      </c>
      <c r="C30" s="7">
        <f t="shared" si="17"/>
        <v>2800.4166666666665</v>
      </c>
      <c r="D30" s="7">
        <f t="shared" si="17"/>
        <v>4200.625</v>
      </c>
      <c r="E30" s="4">
        <f t="shared" si="17"/>
        <v>5600.833333333333</v>
      </c>
      <c r="F30" s="7">
        <f t="shared" si="17"/>
        <v>7001.041666666667</v>
      </c>
      <c r="G30" s="7">
        <f t="shared" si="17"/>
        <v>7449.1083333333336</v>
      </c>
      <c r="H30" s="7">
        <f t="shared" si="17"/>
        <v>7561.125</v>
      </c>
      <c r="I30" s="7">
        <f t="shared" si="17"/>
        <v>7729.1499999999987</v>
      </c>
      <c r="J30" s="7">
        <f t="shared" si="17"/>
        <v>8401.25</v>
      </c>
      <c r="K30" s="7">
        <f t="shared" si="17"/>
        <v>9801.4583333333339</v>
      </c>
      <c r="L30" s="7">
        <f t="shared" si="17"/>
        <v>10081.5</v>
      </c>
      <c r="M30" s="7">
        <f t="shared" si="17"/>
        <v>10361.541666666666</v>
      </c>
      <c r="N30" s="7">
        <f t="shared" si="17"/>
        <v>11201.666666666666</v>
      </c>
      <c r="O30" s="7">
        <f t="shared" si="17"/>
        <v>12601.875</v>
      </c>
      <c r="P30" s="7">
        <f t="shared" si="17"/>
        <v>14002.083333333334</v>
      </c>
      <c r="Q30" s="7">
        <f t="shared" si="17"/>
        <v>15402.291666666666</v>
      </c>
      <c r="R30" s="7">
        <f t="shared" si="17"/>
        <v>16802.5</v>
      </c>
      <c r="S30" s="7">
        <f t="shared" si="17"/>
        <v>18202.708333333332</v>
      </c>
      <c r="T30" s="7">
        <f t="shared" si="17"/>
        <v>19602.916666666668</v>
      </c>
      <c r="U30" s="7">
        <f t="shared" si="17"/>
        <v>21003.125</v>
      </c>
      <c r="V30" s="7">
        <f t="shared" si="17"/>
        <v>22403.333333333332</v>
      </c>
    </row>
    <row r="31" spans="1:22" ht="15.6" x14ac:dyDescent="0.3">
      <c r="A31" s="21">
        <v>11</v>
      </c>
      <c r="B31" s="7">
        <f t="shared" ref="B31:V31" si="18">B14/12</f>
        <v>1518.5416666666667</v>
      </c>
      <c r="C31" s="7">
        <f t="shared" si="18"/>
        <v>3037.0833333333335</v>
      </c>
      <c r="D31" s="7">
        <f t="shared" si="18"/>
        <v>4555.625</v>
      </c>
      <c r="E31" s="4">
        <f t="shared" si="18"/>
        <v>6074.166666666667</v>
      </c>
      <c r="F31" s="7">
        <f t="shared" si="18"/>
        <v>7592.708333333333</v>
      </c>
      <c r="G31" s="7">
        <f t="shared" si="18"/>
        <v>8078.6416666666673</v>
      </c>
      <c r="H31" s="7">
        <f t="shared" si="18"/>
        <v>8200.125</v>
      </c>
      <c r="I31" s="7">
        <f t="shared" si="18"/>
        <v>8382.35</v>
      </c>
      <c r="J31" s="7">
        <f t="shared" si="18"/>
        <v>9111.25</v>
      </c>
      <c r="K31" s="7">
        <f t="shared" si="18"/>
        <v>10629.791666666666</v>
      </c>
      <c r="L31" s="7">
        <f t="shared" si="18"/>
        <v>10933.5</v>
      </c>
      <c r="M31" s="7">
        <f t="shared" si="18"/>
        <v>11237.208333333334</v>
      </c>
      <c r="N31" s="7">
        <f t="shared" si="18"/>
        <v>12148.333333333334</v>
      </c>
      <c r="O31" s="7">
        <f t="shared" si="18"/>
        <v>13666.875</v>
      </c>
      <c r="P31" s="7">
        <f t="shared" si="18"/>
        <v>15185.416666666666</v>
      </c>
      <c r="Q31" s="7">
        <f t="shared" si="18"/>
        <v>16703.958333333332</v>
      </c>
      <c r="R31" s="7">
        <f t="shared" si="18"/>
        <v>18222.5</v>
      </c>
      <c r="S31" s="7">
        <f t="shared" si="18"/>
        <v>19741.041666666668</v>
      </c>
      <c r="T31" s="7">
        <f t="shared" si="18"/>
        <v>21259.583333333332</v>
      </c>
      <c r="U31" s="7">
        <f t="shared" si="18"/>
        <v>22778.125</v>
      </c>
      <c r="V31" s="7">
        <f t="shared" si="18"/>
        <v>24296.666666666668</v>
      </c>
    </row>
    <row r="32" spans="1:22" ht="15.6" x14ac:dyDescent="0.3">
      <c r="A32" s="21">
        <v>12</v>
      </c>
      <c r="B32" s="7">
        <f t="shared" ref="B32:V32" si="19">B15/12</f>
        <v>1636.875</v>
      </c>
      <c r="C32" s="7">
        <f t="shared" si="19"/>
        <v>3273.75</v>
      </c>
      <c r="D32" s="7">
        <f t="shared" si="19"/>
        <v>4910.625</v>
      </c>
      <c r="E32" s="4">
        <f t="shared" si="19"/>
        <v>6547.5</v>
      </c>
      <c r="F32" s="7">
        <f t="shared" si="19"/>
        <v>8184.375</v>
      </c>
      <c r="G32" s="7">
        <f t="shared" si="19"/>
        <v>8708.1750000000011</v>
      </c>
      <c r="H32" s="7">
        <f t="shared" si="19"/>
        <v>8839.125</v>
      </c>
      <c r="I32" s="7">
        <f t="shared" si="19"/>
        <v>9035.5499999999993</v>
      </c>
      <c r="J32" s="7">
        <f t="shared" si="19"/>
        <v>9821.25</v>
      </c>
      <c r="K32" s="7">
        <f t="shared" si="19"/>
        <v>11458.125</v>
      </c>
      <c r="L32" s="7">
        <f t="shared" si="19"/>
        <v>11785.5</v>
      </c>
      <c r="M32" s="7">
        <f t="shared" si="19"/>
        <v>12112.875</v>
      </c>
      <c r="N32" s="7">
        <f t="shared" si="19"/>
        <v>13095</v>
      </c>
      <c r="O32" s="7">
        <f t="shared" si="19"/>
        <v>14731.875</v>
      </c>
      <c r="P32" s="7">
        <f t="shared" si="19"/>
        <v>16368.75</v>
      </c>
      <c r="Q32" s="7">
        <f t="shared" si="19"/>
        <v>18005.625</v>
      </c>
      <c r="R32" s="7">
        <f t="shared" si="19"/>
        <v>19642.5</v>
      </c>
      <c r="S32" s="7">
        <f t="shared" si="19"/>
        <v>21279.375</v>
      </c>
      <c r="T32" s="7">
        <f t="shared" si="19"/>
        <v>22916.25</v>
      </c>
      <c r="U32" s="7">
        <f t="shared" si="19"/>
        <v>24553.125</v>
      </c>
      <c r="V32" s="7">
        <f t="shared" si="19"/>
        <v>26190</v>
      </c>
    </row>
    <row r="33" spans="1:22" ht="15.6" x14ac:dyDescent="0.3">
      <c r="A33" s="21">
        <v>13</v>
      </c>
      <c r="B33" s="7">
        <f t="shared" ref="B33:V33" si="20">B16/12</f>
        <v>1755.2083333333333</v>
      </c>
      <c r="C33" s="7">
        <f t="shared" si="20"/>
        <v>3510.4166666666665</v>
      </c>
      <c r="D33" s="7">
        <f t="shared" si="20"/>
        <v>5265.625</v>
      </c>
      <c r="E33" s="4">
        <f t="shared" si="20"/>
        <v>7020.833333333333</v>
      </c>
      <c r="F33" s="7">
        <f t="shared" si="20"/>
        <v>8776.0416666666661</v>
      </c>
      <c r="G33" s="7">
        <f t="shared" si="20"/>
        <v>9337.7083333333339</v>
      </c>
      <c r="H33" s="7">
        <f t="shared" si="20"/>
        <v>9478.1250000000018</v>
      </c>
      <c r="I33" s="7">
        <f t="shared" si="20"/>
        <v>9688.7499999999982</v>
      </c>
      <c r="J33" s="7">
        <f t="shared" si="20"/>
        <v>10531.25</v>
      </c>
      <c r="K33" s="7">
        <f t="shared" si="20"/>
        <v>12286.458333333334</v>
      </c>
      <c r="L33" s="7">
        <f t="shared" si="20"/>
        <v>12637.5</v>
      </c>
      <c r="M33" s="7">
        <f t="shared" si="20"/>
        <v>12988.541666666666</v>
      </c>
      <c r="N33" s="7">
        <f t="shared" si="20"/>
        <v>14041.666666666666</v>
      </c>
      <c r="O33" s="7">
        <f t="shared" si="20"/>
        <v>15796.875</v>
      </c>
      <c r="P33" s="7">
        <f t="shared" si="20"/>
        <v>17552.083333333332</v>
      </c>
      <c r="Q33" s="7">
        <f t="shared" si="20"/>
        <v>19307.291666666668</v>
      </c>
      <c r="R33" s="7">
        <f t="shared" si="20"/>
        <v>21062.5</v>
      </c>
      <c r="S33" s="7">
        <f t="shared" si="20"/>
        <v>22817.708333333332</v>
      </c>
      <c r="T33" s="7">
        <f t="shared" si="20"/>
        <v>24572.916666666668</v>
      </c>
      <c r="U33" s="7">
        <f t="shared" si="20"/>
        <v>26328.125</v>
      </c>
      <c r="V33" s="7">
        <f t="shared" si="20"/>
        <v>28083.333333333332</v>
      </c>
    </row>
    <row r="34" spans="1:22" ht="15.6" x14ac:dyDescent="0.3">
      <c r="A34" s="27">
        <v>14</v>
      </c>
      <c r="B34" s="34">
        <f t="shared" ref="B34:V34" si="21">B17/12</f>
        <v>1873.5416666666667</v>
      </c>
      <c r="C34" s="34">
        <f t="shared" si="21"/>
        <v>3747.0833333333335</v>
      </c>
      <c r="D34" s="34">
        <f t="shared" si="21"/>
        <v>5620.625</v>
      </c>
      <c r="E34" s="35">
        <f t="shared" si="21"/>
        <v>7494.166666666667</v>
      </c>
      <c r="F34" s="34">
        <f t="shared" si="21"/>
        <v>9367.7083333333339</v>
      </c>
      <c r="G34" s="34">
        <f t="shared" si="21"/>
        <v>9967.2416666666668</v>
      </c>
      <c r="H34" s="34">
        <f t="shared" si="21"/>
        <v>10117.125000000002</v>
      </c>
      <c r="I34" s="34">
        <f t="shared" si="21"/>
        <v>10341.949999999999</v>
      </c>
      <c r="J34" s="34">
        <f t="shared" si="21"/>
        <v>11241.25</v>
      </c>
      <c r="K34" s="34">
        <f t="shared" si="21"/>
        <v>13114.791666666666</v>
      </c>
      <c r="L34" s="34">
        <f t="shared" si="21"/>
        <v>13489.5</v>
      </c>
      <c r="M34" s="34">
        <f t="shared" si="21"/>
        <v>13864.208333333334</v>
      </c>
      <c r="N34" s="34">
        <f t="shared" si="21"/>
        <v>14988.333333333334</v>
      </c>
      <c r="O34" s="34">
        <f t="shared" si="21"/>
        <v>16861.875</v>
      </c>
      <c r="P34" s="34">
        <f t="shared" si="21"/>
        <v>18735.416666666668</v>
      </c>
      <c r="Q34" s="34">
        <f t="shared" si="21"/>
        <v>20608.958333333332</v>
      </c>
      <c r="R34" s="34">
        <f t="shared" si="21"/>
        <v>22482.5</v>
      </c>
      <c r="S34" s="34">
        <f t="shared" si="21"/>
        <v>24356.041666666668</v>
      </c>
      <c r="T34" s="34">
        <f t="shared" si="21"/>
        <v>26229.583333333332</v>
      </c>
      <c r="U34" s="34">
        <f t="shared" si="21"/>
        <v>28103.125</v>
      </c>
      <c r="V34" s="34">
        <f t="shared" si="21"/>
        <v>29976.666666666668</v>
      </c>
    </row>
    <row r="36" spans="1:22" x14ac:dyDescent="0.25"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x14ac:dyDescent="0.25"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x14ac:dyDescent="0.25">
      <c r="J38" s="19"/>
      <c r="K38" s="28"/>
      <c r="L38" s="19"/>
      <c r="M38" s="19"/>
      <c r="N38" s="29"/>
      <c r="O38" s="19"/>
      <c r="P38" s="30"/>
      <c r="Q38" s="19"/>
      <c r="R38" s="19"/>
      <c r="S38" s="29"/>
      <c r="T38" s="29"/>
      <c r="U38" s="19"/>
      <c r="V38" s="19"/>
    </row>
    <row r="39" spans="1:22" x14ac:dyDescent="0.25">
      <c r="J39" s="19"/>
      <c r="K39" s="28"/>
      <c r="L39" s="19"/>
      <c r="M39" s="19"/>
      <c r="N39" s="29"/>
      <c r="O39" s="19"/>
      <c r="P39" s="30"/>
      <c r="Q39" s="19"/>
      <c r="R39" s="19"/>
      <c r="S39" s="29"/>
      <c r="T39" s="29"/>
      <c r="U39" s="19"/>
      <c r="V39" s="19"/>
    </row>
    <row r="40" spans="1:22" x14ac:dyDescent="0.25">
      <c r="J40" s="19"/>
      <c r="K40" s="28"/>
      <c r="L40" s="19"/>
      <c r="M40" s="19"/>
      <c r="N40" s="29"/>
      <c r="O40" s="19"/>
      <c r="P40" s="30"/>
      <c r="Q40" s="19"/>
      <c r="R40" s="19"/>
      <c r="S40" s="29"/>
      <c r="T40" s="29"/>
      <c r="U40" s="19"/>
      <c r="V40" s="19"/>
    </row>
    <row r="41" spans="1:22" x14ac:dyDescent="0.25">
      <c r="J41" s="19"/>
      <c r="K41" s="28"/>
      <c r="L41" s="19"/>
      <c r="M41" s="19"/>
      <c r="N41" s="29"/>
      <c r="O41" s="19"/>
      <c r="P41" s="30"/>
      <c r="Q41" s="19"/>
      <c r="R41" s="19"/>
      <c r="S41" s="29"/>
      <c r="T41" s="29"/>
      <c r="U41" s="19"/>
      <c r="V41" s="19"/>
    </row>
    <row r="42" spans="1:22" x14ac:dyDescent="0.25">
      <c r="J42" s="19"/>
      <c r="K42" s="28"/>
      <c r="L42" s="19"/>
      <c r="M42" s="19"/>
      <c r="N42" s="29"/>
      <c r="O42" s="19"/>
      <c r="P42" s="30"/>
      <c r="Q42" s="19"/>
      <c r="R42" s="19"/>
      <c r="S42" s="29"/>
      <c r="T42" s="29"/>
      <c r="U42" s="19"/>
      <c r="V42" s="19"/>
    </row>
    <row r="43" spans="1:22" x14ac:dyDescent="0.25">
      <c r="J43" s="19"/>
      <c r="K43" s="28"/>
      <c r="L43" s="19"/>
      <c r="M43" s="19"/>
      <c r="N43" s="29"/>
      <c r="O43" s="19"/>
      <c r="P43" s="30"/>
      <c r="Q43" s="19"/>
      <c r="R43" s="19"/>
      <c r="S43" s="29"/>
      <c r="T43" s="29"/>
      <c r="U43" s="19"/>
      <c r="V43" s="19"/>
    </row>
    <row r="44" spans="1:22" x14ac:dyDescent="0.25">
      <c r="J44" s="19"/>
      <c r="K44" s="28"/>
      <c r="L44" s="19"/>
      <c r="M44" s="19"/>
      <c r="N44" s="29"/>
      <c r="O44" s="19"/>
      <c r="P44" s="30"/>
      <c r="Q44" s="19"/>
      <c r="R44" s="19"/>
      <c r="S44" s="29"/>
      <c r="T44" s="29"/>
      <c r="U44" s="19"/>
      <c r="V44" s="19"/>
    </row>
    <row r="45" spans="1:22" x14ac:dyDescent="0.25">
      <c r="J45" s="19"/>
      <c r="K45" s="28"/>
      <c r="L45" s="19"/>
      <c r="M45" s="19"/>
      <c r="N45" s="29"/>
      <c r="O45" s="29"/>
      <c r="P45" s="30"/>
      <c r="Q45" s="19"/>
      <c r="R45" s="19"/>
      <c r="S45" s="29"/>
      <c r="T45" s="29"/>
      <c r="U45" s="19"/>
      <c r="V45" s="19"/>
    </row>
    <row r="46" spans="1:22" x14ac:dyDescent="0.25">
      <c r="J46" s="19"/>
      <c r="K46" s="28"/>
      <c r="L46" s="19"/>
      <c r="M46" s="19"/>
      <c r="N46" s="19"/>
      <c r="O46" s="29"/>
      <c r="P46" s="30"/>
      <c r="Q46" s="19"/>
      <c r="R46" s="19"/>
      <c r="S46" s="19"/>
      <c r="T46" s="19"/>
      <c r="U46" s="19"/>
      <c r="V46" s="19"/>
    </row>
    <row r="47" spans="1:22" x14ac:dyDescent="0.25">
      <c r="J47" s="19"/>
      <c r="K47" s="28"/>
      <c r="L47" s="19"/>
      <c r="M47" s="19"/>
      <c r="N47" s="19"/>
      <c r="O47" s="29"/>
      <c r="P47" s="30"/>
      <c r="Q47" s="19"/>
      <c r="R47" s="19"/>
      <c r="S47" s="19"/>
      <c r="T47" s="19"/>
      <c r="U47" s="19"/>
      <c r="V47" s="19"/>
    </row>
    <row r="48" spans="1:22" x14ac:dyDescent="0.25">
      <c r="J48" s="19"/>
      <c r="K48" s="28"/>
      <c r="L48" s="19"/>
      <c r="M48" s="19"/>
      <c r="N48" s="19"/>
      <c r="O48" s="29"/>
      <c r="P48" s="30"/>
      <c r="Q48" s="19"/>
      <c r="R48" s="19"/>
      <c r="S48" s="19"/>
      <c r="T48" s="19"/>
      <c r="U48" s="19"/>
      <c r="V48" s="19"/>
    </row>
    <row r="49" spans="10:22" x14ac:dyDescent="0.25">
      <c r="J49" s="19"/>
      <c r="K49" s="28"/>
      <c r="L49" s="19"/>
      <c r="M49" s="19"/>
      <c r="N49" s="19"/>
      <c r="O49" s="29"/>
      <c r="P49" s="30"/>
      <c r="Q49" s="19"/>
      <c r="R49" s="19"/>
      <c r="S49" s="19"/>
      <c r="T49" s="19"/>
      <c r="U49" s="19"/>
      <c r="V49" s="19"/>
    </row>
    <row r="50" spans="10:22" x14ac:dyDescent="0.25">
      <c r="J50" s="19"/>
      <c r="K50" s="28"/>
      <c r="L50" s="19"/>
      <c r="M50" s="19"/>
      <c r="N50" s="19"/>
      <c r="O50" s="29"/>
      <c r="P50" s="30"/>
      <c r="Q50" s="19"/>
      <c r="R50" s="19"/>
      <c r="S50" s="19"/>
      <c r="T50" s="19"/>
      <c r="U50" s="19"/>
      <c r="V50" s="19"/>
    </row>
    <row r="51" spans="10:22" x14ac:dyDescent="0.25">
      <c r="J51" s="19"/>
      <c r="K51" s="28"/>
      <c r="L51" s="19"/>
      <c r="M51" s="19"/>
      <c r="N51" s="19"/>
      <c r="O51" s="29"/>
      <c r="P51" s="30"/>
      <c r="Q51" s="19"/>
      <c r="R51" s="19"/>
      <c r="S51" s="19"/>
      <c r="T51" s="19"/>
      <c r="U51" s="19"/>
      <c r="V51" s="19"/>
    </row>
    <row r="52" spans="10:22" x14ac:dyDescent="0.25"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0:22" x14ac:dyDescent="0.25"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0:22" x14ac:dyDescent="0.25"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0:22" x14ac:dyDescent="0.25"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0:22" x14ac:dyDescent="0.25"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0:22" x14ac:dyDescent="0.25"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</sheetData>
  <pageMargins left="0.25" right="0.25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U35"/>
  <sheetViews>
    <sheetView showGridLines="0" zoomScale="200" zoomScaleNormal="200" workbookViewId="0">
      <selection activeCell="V20" sqref="V20"/>
    </sheetView>
  </sheetViews>
  <sheetFormatPr defaultColWidth="8.88671875" defaultRowHeight="12" x14ac:dyDescent="0.25"/>
  <cols>
    <col min="1" max="1" width="11.5546875" style="2" customWidth="1"/>
    <col min="2" max="2" width="6.88671875" style="2" customWidth="1"/>
    <col min="3" max="6" width="7.88671875" style="2" customWidth="1"/>
    <col min="7" max="7" width="7.5546875" style="2" customWidth="1"/>
    <col min="8" max="8" width="8.44140625" style="2" customWidth="1"/>
    <col min="9" max="11" width="7.88671875" style="2" customWidth="1"/>
    <col min="12" max="12" width="7.6640625" style="2" customWidth="1"/>
    <col min="13" max="21" width="7.88671875" style="2" customWidth="1"/>
    <col min="22" max="16384" width="8.88671875" style="2"/>
  </cols>
  <sheetData>
    <row r="1" spans="1:21" ht="18" x14ac:dyDescent="0.35">
      <c r="A1" s="32" t="s">
        <v>2</v>
      </c>
      <c r="B1" s="1"/>
      <c r="C1" s="1"/>
      <c r="D1" s="1"/>
      <c r="G1" s="16"/>
      <c r="H1" s="16"/>
      <c r="L1" s="16"/>
    </row>
    <row r="2" spans="1:21" ht="18" x14ac:dyDescent="0.35">
      <c r="I2" s="23" t="s">
        <v>5</v>
      </c>
    </row>
    <row r="3" spans="1:21" s="14" customFormat="1" ht="31.5" customHeight="1" x14ac:dyDescent="0.3">
      <c r="A3" s="25" t="s">
        <v>1</v>
      </c>
      <c r="B3" s="12">
        <v>0.25</v>
      </c>
      <c r="C3" s="12">
        <v>0.5</v>
      </c>
      <c r="D3" s="12">
        <v>0.75</v>
      </c>
      <c r="E3" s="13">
        <v>1</v>
      </c>
      <c r="F3" s="13">
        <v>1.25</v>
      </c>
      <c r="G3" s="15">
        <v>1.33</v>
      </c>
      <c r="H3" s="15">
        <v>1.35</v>
      </c>
      <c r="I3" s="13">
        <v>1.38</v>
      </c>
      <c r="J3" s="13">
        <v>1.5</v>
      </c>
      <c r="K3" s="13">
        <v>1.75</v>
      </c>
      <c r="L3" s="15">
        <v>1.85</v>
      </c>
      <c r="M3" s="13">
        <v>2</v>
      </c>
      <c r="N3" s="13">
        <v>2.25</v>
      </c>
      <c r="O3" s="13">
        <v>2.5</v>
      </c>
      <c r="P3" s="13">
        <v>2.75</v>
      </c>
      <c r="Q3" s="13">
        <v>3</v>
      </c>
      <c r="R3" s="13">
        <v>3.25</v>
      </c>
      <c r="S3" s="13">
        <v>3.5</v>
      </c>
      <c r="T3" s="13">
        <v>3.75</v>
      </c>
      <c r="U3" s="13">
        <v>4</v>
      </c>
    </row>
    <row r="4" spans="1:21" ht="14.4" x14ac:dyDescent="0.3">
      <c r="A4" s="20">
        <v>1</v>
      </c>
      <c r="B4" s="7">
        <f>$E4*B$3</f>
        <v>3705</v>
      </c>
      <c r="C4" s="7">
        <f>$E4*C$3</f>
        <v>7410</v>
      </c>
      <c r="D4" s="7">
        <f>$E4*D$3</f>
        <v>11115</v>
      </c>
      <c r="E4" s="4">
        <v>14820</v>
      </c>
      <c r="F4" s="7">
        <f t="shared" ref="F4:U17" si="0">$E4*F$3</f>
        <v>18525</v>
      </c>
      <c r="G4" s="7">
        <f>$E4*G$3</f>
        <v>19710.600000000002</v>
      </c>
      <c r="H4" s="7">
        <f>$E4*H$3</f>
        <v>20007</v>
      </c>
      <c r="I4" s="7">
        <f t="shared" si="0"/>
        <v>20451.599999999999</v>
      </c>
      <c r="J4" s="7">
        <f t="shared" si="0"/>
        <v>22230</v>
      </c>
      <c r="K4" s="7">
        <f t="shared" si="0"/>
        <v>25935</v>
      </c>
      <c r="L4" s="7">
        <f t="shared" si="0"/>
        <v>27417</v>
      </c>
      <c r="M4" s="7">
        <f t="shared" si="0"/>
        <v>29640</v>
      </c>
      <c r="N4" s="7">
        <f t="shared" si="0"/>
        <v>33345</v>
      </c>
      <c r="O4" s="7">
        <f t="shared" si="0"/>
        <v>37050</v>
      </c>
      <c r="P4" s="7">
        <f t="shared" si="0"/>
        <v>40755</v>
      </c>
      <c r="Q4" s="7">
        <f t="shared" si="0"/>
        <v>44460</v>
      </c>
      <c r="R4" s="7">
        <f t="shared" si="0"/>
        <v>48165</v>
      </c>
      <c r="S4" s="7">
        <f t="shared" si="0"/>
        <v>51870</v>
      </c>
      <c r="T4" s="7">
        <f t="shared" si="0"/>
        <v>55575</v>
      </c>
      <c r="U4" s="7">
        <f t="shared" si="0"/>
        <v>59280</v>
      </c>
    </row>
    <row r="5" spans="1:21" ht="14.4" x14ac:dyDescent="0.3">
      <c r="A5" s="20">
        <f t="shared" ref="A5:A11" si="1">A4+1</f>
        <v>2</v>
      </c>
      <c r="B5" s="7">
        <f t="shared" ref="B5:D11" si="2">$E5*B$3</f>
        <v>5010</v>
      </c>
      <c r="C5" s="7">
        <f t="shared" si="2"/>
        <v>10020</v>
      </c>
      <c r="D5" s="7">
        <f t="shared" si="2"/>
        <v>15030</v>
      </c>
      <c r="E5" s="4">
        <v>20040</v>
      </c>
      <c r="F5" s="7">
        <f>$E5*F$3</f>
        <v>25050</v>
      </c>
      <c r="G5" s="7">
        <f t="shared" si="0"/>
        <v>26653.200000000001</v>
      </c>
      <c r="H5" s="7">
        <f t="shared" si="0"/>
        <v>27054</v>
      </c>
      <c r="I5" s="7">
        <f t="shared" si="0"/>
        <v>27655.199999999997</v>
      </c>
      <c r="J5" s="7">
        <f t="shared" si="0"/>
        <v>30060</v>
      </c>
      <c r="K5" s="7">
        <f t="shared" si="0"/>
        <v>35070</v>
      </c>
      <c r="L5" s="7">
        <f t="shared" si="0"/>
        <v>37074</v>
      </c>
      <c r="M5" s="7">
        <f t="shared" si="0"/>
        <v>40080</v>
      </c>
      <c r="N5" s="7">
        <f t="shared" si="0"/>
        <v>45090</v>
      </c>
      <c r="O5" s="7">
        <f t="shared" si="0"/>
        <v>50100</v>
      </c>
      <c r="P5" s="7">
        <f t="shared" si="0"/>
        <v>55110</v>
      </c>
      <c r="Q5" s="7">
        <f t="shared" si="0"/>
        <v>60120</v>
      </c>
      <c r="R5" s="7">
        <f t="shared" si="0"/>
        <v>65130</v>
      </c>
      <c r="S5" s="7">
        <f t="shared" si="0"/>
        <v>70140</v>
      </c>
      <c r="T5" s="7">
        <f t="shared" si="0"/>
        <v>75150</v>
      </c>
      <c r="U5" s="7">
        <f t="shared" si="0"/>
        <v>80160</v>
      </c>
    </row>
    <row r="6" spans="1:21" ht="14.4" x14ac:dyDescent="0.3">
      <c r="A6" s="20">
        <f t="shared" si="1"/>
        <v>3</v>
      </c>
      <c r="B6" s="7">
        <f t="shared" si="2"/>
        <v>6315</v>
      </c>
      <c r="C6" s="7">
        <f t="shared" si="2"/>
        <v>12630</v>
      </c>
      <c r="D6" s="7">
        <f t="shared" si="2"/>
        <v>18945</v>
      </c>
      <c r="E6" s="4">
        <v>25260</v>
      </c>
      <c r="F6" s="7">
        <f t="shared" si="0"/>
        <v>31575</v>
      </c>
      <c r="G6" s="7">
        <f>$E6*G$3</f>
        <v>33595.800000000003</v>
      </c>
      <c r="H6" s="7">
        <f t="shared" si="0"/>
        <v>34101</v>
      </c>
      <c r="I6" s="7">
        <f t="shared" si="0"/>
        <v>34858.799999999996</v>
      </c>
      <c r="J6" s="7">
        <f t="shared" si="0"/>
        <v>37890</v>
      </c>
      <c r="K6" s="7">
        <f t="shared" si="0"/>
        <v>44205</v>
      </c>
      <c r="L6" s="7">
        <f t="shared" si="0"/>
        <v>46731</v>
      </c>
      <c r="M6" s="7">
        <f t="shared" si="0"/>
        <v>50520</v>
      </c>
      <c r="N6" s="7">
        <f t="shared" si="0"/>
        <v>56835</v>
      </c>
      <c r="O6" s="7">
        <f t="shared" si="0"/>
        <v>63150</v>
      </c>
      <c r="P6" s="7">
        <f t="shared" si="0"/>
        <v>69465</v>
      </c>
      <c r="Q6" s="7">
        <f t="shared" si="0"/>
        <v>75780</v>
      </c>
      <c r="R6" s="7">
        <f t="shared" si="0"/>
        <v>82095</v>
      </c>
      <c r="S6" s="7">
        <f t="shared" si="0"/>
        <v>88410</v>
      </c>
      <c r="T6" s="7">
        <f t="shared" si="0"/>
        <v>94725</v>
      </c>
      <c r="U6" s="7">
        <f t="shared" si="0"/>
        <v>101040</v>
      </c>
    </row>
    <row r="7" spans="1:21" ht="14.4" x14ac:dyDescent="0.3">
      <c r="A7" s="20">
        <f t="shared" si="1"/>
        <v>4</v>
      </c>
      <c r="B7" s="7">
        <f t="shared" si="2"/>
        <v>7620</v>
      </c>
      <c r="C7" s="7">
        <f t="shared" si="2"/>
        <v>15240</v>
      </c>
      <c r="D7" s="7">
        <f t="shared" si="2"/>
        <v>22860</v>
      </c>
      <c r="E7" s="4">
        <v>30480</v>
      </c>
      <c r="F7" s="7">
        <f t="shared" si="0"/>
        <v>38100</v>
      </c>
      <c r="G7" s="7">
        <f t="shared" si="0"/>
        <v>40538.400000000001</v>
      </c>
      <c r="H7" s="7">
        <f>$E7*H$3</f>
        <v>41148</v>
      </c>
      <c r="I7" s="7">
        <f t="shared" si="0"/>
        <v>42062.399999999994</v>
      </c>
      <c r="J7" s="7">
        <f t="shared" si="0"/>
        <v>45720</v>
      </c>
      <c r="K7" s="7">
        <f t="shared" si="0"/>
        <v>53340</v>
      </c>
      <c r="L7" s="7">
        <f t="shared" si="0"/>
        <v>56388</v>
      </c>
      <c r="M7" s="7">
        <f t="shared" si="0"/>
        <v>60960</v>
      </c>
      <c r="N7" s="7">
        <f t="shared" si="0"/>
        <v>68580</v>
      </c>
      <c r="O7" s="7">
        <f t="shared" si="0"/>
        <v>76200</v>
      </c>
      <c r="P7" s="7">
        <f t="shared" si="0"/>
        <v>83820</v>
      </c>
      <c r="Q7" s="7">
        <f t="shared" si="0"/>
        <v>91440</v>
      </c>
      <c r="R7" s="7">
        <f t="shared" si="0"/>
        <v>99060</v>
      </c>
      <c r="S7" s="7">
        <f t="shared" si="0"/>
        <v>106680</v>
      </c>
      <c r="T7" s="7">
        <f t="shared" si="0"/>
        <v>114300</v>
      </c>
      <c r="U7" s="7">
        <f t="shared" si="0"/>
        <v>121920</v>
      </c>
    </row>
    <row r="8" spans="1:21" ht="14.4" x14ac:dyDescent="0.3">
      <c r="A8" s="20">
        <f t="shared" si="1"/>
        <v>5</v>
      </c>
      <c r="B8" s="7">
        <f t="shared" si="2"/>
        <v>8925</v>
      </c>
      <c r="C8" s="7">
        <f t="shared" si="2"/>
        <v>17850</v>
      </c>
      <c r="D8" s="7">
        <f t="shared" si="2"/>
        <v>26775</v>
      </c>
      <c r="E8" s="4">
        <v>35700</v>
      </c>
      <c r="F8" s="7">
        <f t="shared" si="0"/>
        <v>44625</v>
      </c>
      <c r="G8" s="7">
        <f t="shared" si="0"/>
        <v>47481</v>
      </c>
      <c r="H8" s="7">
        <f t="shared" si="0"/>
        <v>48195</v>
      </c>
      <c r="I8" s="7">
        <f t="shared" si="0"/>
        <v>49265.999999999993</v>
      </c>
      <c r="J8" s="7">
        <f t="shared" si="0"/>
        <v>53550</v>
      </c>
      <c r="K8" s="7">
        <f t="shared" si="0"/>
        <v>62475</v>
      </c>
      <c r="L8" s="7">
        <f t="shared" si="0"/>
        <v>66045</v>
      </c>
      <c r="M8" s="7">
        <f t="shared" si="0"/>
        <v>71400</v>
      </c>
      <c r="N8" s="7">
        <f t="shared" si="0"/>
        <v>80325</v>
      </c>
      <c r="O8" s="7">
        <f t="shared" si="0"/>
        <v>89250</v>
      </c>
      <c r="P8" s="7">
        <f t="shared" si="0"/>
        <v>98175</v>
      </c>
      <c r="Q8" s="7">
        <f t="shared" si="0"/>
        <v>107100</v>
      </c>
      <c r="R8" s="7">
        <f t="shared" si="0"/>
        <v>116025</v>
      </c>
      <c r="S8" s="7">
        <f t="shared" si="0"/>
        <v>124950</v>
      </c>
      <c r="T8" s="7">
        <f t="shared" si="0"/>
        <v>133875</v>
      </c>
      <c r="U8" s="7">
        <f t="shared" si="0"/>
        <v>142800</v>
      </c>
    </row>
    <row r="9" spans="1:21" ht="14.4" x14ac:dyDescent="0.3">
      <c r="A9" s="20">
        <f t="shared" si="1"/>
        <v>6</v>
      </c>
      <c r="B9" s="7">
        <f>$E9*B$3</f>
        <v>10230</v>
      </c>
      <c r="C9" s="7">
        <f t="shared" si="2"/>
        <v>20460</v>
      </c>
      <c r="D9" s="7">
        <f t="shared" si="2"/>
        <v>30690</v>
      </c>
      <c r="E9" s="4">
        <v>40920</v>
      </c>
      <c r="F9" s="7">
        <f t="shared" si="0"/>
        <v>51150</v>
      </c>
      <c r="G9" s="7">
        <f t="shared" si="0"/>
        <v>54423.600000000006</v>
      </c>
      <c r="H9" s="7">
        <f t="shared" si="0"/>
        <v>55242</v>
      </c>
      <c r="I9" s="7">
        <f t="shared" si="0"/>
        <v>56469.599999999999</v>
      </c>
      <c r="J9" s="7">
        <f t="shared" si="0"/>
        <v>61380</v>
      </c>
      <c r="K9" s="7">
        <f t="shared" si="0"/>
        <v>71610</v>
      </c>
      <c r="L9" s="7">
        <f t="shared" si="0"/>
        <v>75702</v>
      </c>
      <c r="M9" s="7">
        <f t="shared" si="0"/>
        <v>81840</v>
      </c>
      <c r="N9" s="7">
        <f t="shared" si="0"/>
        <v>92070</v>
      </c>
      <c r="O9" s="7">
        <f t="shared" si="0"/>
        <v>102300</v>
      </c>
      <c r="P9" s="7">
        <f t="shared" si="0"/>
        <v>112530</v>
      </c>
      <c r="Q9" s="7">
        <f t="shared" si="0"/>
        <v>122760</v>
      </c>
      <c r="R9" s="7">
        <f t="shared" si="0"/>
        <v>132990</v>
      </c>
      <c r="S9" s="7">
        <f t="shared" si="0"/>
        <v>143220</v>
      </c>
      <c r="T9" s="7">
        <f t="shared" si="0"/>
        <v>153450</v>
      </c>
      <c r="U9" s="7">
        <f t="shared" si="0"/>
        <v>163680</v>
      </c>
    </row>
    <row r="10" spans="1:21" ht="14.4" x14ac:dyDescent="0.3">
      <c r="A10" s="20">
        <f t="shared" si="1"/>
        <v>7</v>
      </c>
      <c r="B10" s="7">
        <f t="shared" si="2"/>
        <v>11535</v>
      </c>
      <c r="C10" s="7">
        <f t="shared" si="2"/>
        <v>23070</v>
      </c>
      <c r="D10" s="7">
        <f t="shared" si="2"/>
        <v>34605</v>
      </c>
      <c r="E10" s="4">
        <v>46140</v>
      </c>
      <c r="F10" s="7">
        <f t="shared" si="0"/>
        <v>57675</v>
      </c>
      <c r="G10" s="7">
        <f t="shared" si="0"/>
        <v>61366.200000000004</v>
      </c>
      <c r="H10" s="7">
        <f t="shared" si="0"/>
        <v>62289.000000000007</v>
      </c>
      <c r="I10" s="7">
        <f t="shared" si="0"/>
        <v>63673.2</v>
      </c>
      <c r="J10" s="7">
        <f t="shared" si="0"/>
        <v>69210</v>
      </c>
      <c r="K10" s="7">
        <f t="shared" si="0"/>
        <v>80745</v>
      </c>
      <c r="L10" s="7">
        <f t="shared" si="0"/>
        <v>85359</v>
      </c>
      <c r="M10" s="7">
        <f t="shared" si="0"/>
        <v>92280</v>
      </c>
      <c r="N10" s="7">
        <f t="shared" si="0"/>
        <v>103815</v>
      </c>
      <c r="O10" s="7">
        <f t="shared" si="0"/>
        <v>115350</v>
      </c>
      <c r="P10" s="7">
        <f t="shared" si="0"/>
        <v>126885</v>
      </c>
      <c r="Q10" s="7">
        <f t="shared" si="0"/>
        <v>138420</v>
      </c>
      <c r="R10" s="7">
        <f t="shared" si="0"/>
        <v>149955</v>
      </c>
      <c r="S10" s="7">
        <f t="shared" si="0"/>
        <v>161490</v>
      </c>
      <c r="T10" s="7">
        <f t="shared" si="0"/>
        <v>173025</v>
      </c>
      <c r="U10" s="7">
        <f t="shared" si="0"/>
        <v>184560</v>
      </c>
    </row>
    <row r="11" spans="1:21" ht="14.4" x14ac:dyDescent="0.3">
      <c r="A11" s="20">
        <f t="shared" si="1"/>
        <v>8</v>
      </c>
      <c r="B11" s="7">
        <f t="shared" si="2"/>
        <v>12840</v>
      </c>
      <c r="C11" s="7">
        <f t="shared" si="2"/>
        <v>25680</v>
      </c>
      <c r="D11" s="7">
        <f t="shared" si="2"/>
        <v>38520</v>
      </c>
      <c r="E11" s="4">
        <v>51360</v>
      </c>
      <c r="F11" s="7">
        <f t="shared" si="0"/>
        <v>64200</v>
      </c>
      <c r="G11" s="7">
        <f t="shared" si="0"/>
        <v>68308.800000000003</v>
      </c>
      <c r="H11" s="7">
        <f t="shared" si="0"/>
        <v>69336</v>
      </c>
      <c r="I11" s="7">
        <f t="shared" si="0"/>
        <v>70876.799999999988</v>
      </c>
      <c r="J11" s="7">
        <f t="shared" si="0"/>
        <v>77040</v>
      </c>
      <c r="K11" s="7">
        <f t="shared" si="0"/>
        <v>89880</v>
      </c>
      <c r="L11" s="7">
        <f t="shared" si="0"/>
        <v>95016</v>
      </c>
      <c r="M11" s="7">
        <f t="shared" si="0"/>
        <v>102720</v>
      </c>
      <c r="N11" s="7">
        <f t="shared" si="0"/>
        <v>115560</v>
      </c>
      <c r="O11" s="7">
        <f t="shared" si="0"/>
        <v>128400</v>
      </c>
      <c r="P11" s="7">
        <f t="shared" si="0"/>
        <v>141240</v>
      </c>
      <c r="Q11" s="7">
        <f t="shared" si="0"/>
        <v>154080</v>
      </c>
      <c r="R11" s="7">
        <f t="shared" si="0"/>
        <v>166920</v>
      </c>
      <c r="S11" s="7">
        <f t="shared" si="0"/>
        <v>179760</v>
      </c>
      <c r="T11" s="7">
        <f t="shared" si="0"/>
        <v>192600</v>
      </c>
      <c r="U11" s="7">
        <f t="shared" si="0"/>
        <v>205440</v>
      </c>
    </row>
    <row r="12" spans="1:21" ht="14.4" x14ac:dyDescent="0.3">
      <c r="A12" s="20">
        <v>9</v>
      </c>
      <c r="B12" s="7">
        <f t="shared" ref="B12:D17" si="3">$E12*B$3</f>
        <v>14145</v>
      </c>
      <c r="C12" s="7">
        <f t="shared" si="3"/>
        <v>28290</v>
      </c>
      <c r="D12" s="7">
        <f t="shared" si="3"/>
        <v>42435</v>
      </c>
      <c r="E12" s="10">
        <f t="shared" ref="E12:E17" si="4">E11+5220</f>
        <v>56580</v>
      </c>
      <c r="F12" s="7">
        <f t="shared" ref="F12:U17" si="5">$E12*F$3</f>
        <v>70725</v>
      </c>
      <c r="G12" s="7">
        <f t="shared" si="0"/>
        <v>75251.400000000009</v>
      </c>
      <c r="H12" s="7">
        <f t="shared" si="0"/>
        <v>76383</v>
      </c>
      <c r="I12" s="7">
        <f t="shared" si="5"/>
        <v>78080.399999999994</v>
      </c>
      <c r="J12" s="7">
        <f t="shared" si="5"/>
        <v>84870</v>
      </c>
      <c r="K12" s="7">
        <f t="shared" si="5"/>
        <v>99015</v>
      </c>
      <c r="L12" s="7">
        <f t="shared" si="0"/>
        <v>104673</v>
      </c>
      <c r="M12" s="7">
        <f t="shared" si="5"/>
        <v>113160</v>
      </c>
      <c r="N12" s="7">
        <f t="shared" si="5"/>
        <v>127305</v>
      </c>
      <c r="O12" s="7">
        <f t="shared" si="5"/>
        <v>141450</v>
      </c>
      <c r="P12" s="7">
        <f t="shared" si="5"/>
        <v>155595</v>
      </c>
      <c r="Q12" s="7">
        <f t="shared" si="5"/>
        <v>169740</v>
      </c>
      <c r="R12" s="7">
        <f t="shared" si="5"/>
        <v>183885</v>
      </c>
      <c r="S12" s="7">
        <f t="shared" si="5"/>
        <v>198030</v>
      </c>
      <c r="T12" s="7">
        <f t="shared" si="5"/>
        <v>212175</v>
      </c>
      <c r="U12" s="7">
        <f t="shared" si="5"/>
        <v>226320</v>
      </c>
    </row>
    <row r="13" spans="1:21" ht="14.4" x14ac:dyDescent="0.3">
      <c r="A13" s="20">
        <v>10</v>
      </c>
      <c r="B13" s="7">
        <f t="shared" si="3"/>
        <v>15450</v>
      </c>
      <c r="C13" s="7">
        <f t="shared" si="3"/>
        <v>30900</v>
      </c>
      <c r="D13" s="7">
        <f t="shared" si="3"/>
        <v>46350</v>
      </c>
      <c r="E13" s="10">
        <f t="shared" si="4"/>
        <v>61800</v>
      </c>
      <c r="F13" s="7">
        <f t="shared" si="5"/>
        <v>77250</v>
      </c>
      <c r="G13" s="7">
        <f t="shared" si="0"/>
        <v>82194</v>
      </c>
      <c r="H13" s="7">
        <f t="shared" si="0"/>
        <v>83430</v>
      </c>
      <c r="I13" s="7">
        <f t="shared" si="5"/>
        <v>85284</v>
      </c>
      <c r="J13" s="7">
        <f t="shared" si="5"/>
        <v>92700</v>
      </c>
      <c r="K13" s="7">
        <f t="shared" si="5"/>
        <v>108150</v>
      </c>
      <c r="L13" s="7">
        <f t="shared" si="0"/>
        <v>114330</v>
      </c>
      <c r="M13" s="7">
        <f t="shared" si="5"/>
        <v>123600</v>
      </c>
      <c r="N13" s="7">
        <f t="shared" si="5"/>
        <v>139050</v>
      </c>
      <c r="O13" s="7">
        <f t="shared" si="5"/>
        <v>154500</v>
      </c>
      <c r="P13" s="7">
        <f t="shared" si="5"/>
        <v>169950</v>
      </c>
      <c r="Q13" s="7">
        <f t="shared" si="5"/>
        <v>185400</v>
      </c>
      <c r="R13" s="7">
        <f t="shared" si="5"/>
        <v>200850</v>
      </c>
      <c r="S13" s="7">
        <f t="shared" si="5"/>
        <v>216300</v>
      </c>
      <c r="T13" s="7">
        <f t="shared" si="5"/>
        <v>231750</v>
      </c>
      <c r="U13" s="7">
        <f t="shared" si="5"/>
        <v>247200</v>
      </c>
    </row>
    <row r="14" spans="1:21" ht="14.4" x14ac:dyDescent="0.3">
      <c r="A14" s="20">
        <v>11</v>
      </c>
      <c r="B14" s="7">
        <f t="shared" si="3"/>
        <v>16755</v>
      </c>
      <c r="C14" s="7">
        <f t="shared" si="3"/>
        <v>33510</v>
      </c>
      <c r="D14" s="7">
        <f t="shared" si="3"/>
        <v>50265</v>
      </c>
      <c r="E14" s="10">
        <f t="shared" si="4"/>
        <v>67020</v>
      </c>
      <c r="F14" s="7">
        <f t="shared" si="5"/>
        <v>83775</v>
      </c>
      <c r="G14" s="7">
        <f t="shared" si="0"/>
        <v>89136.6</v>
      </c>
      <c r="H14" s="7">
        <f t="shared" si="0"/>
        <v>90477</v>
      </c>
      <c r="I14" s="7">
        <f t="shared" si="5"/>
        <v>92487.599999999991</v>
      </c>
      <c r="J14" s="7">
        <f t="shared" si="5"/>
        <v>100530</v>
      </c>
      <c r="K14" s="7">
        <f t="shared" si="5"/>
        <v>117285</v>
      </c>
      <c r="L14" s="7">
        <f t="shared" si="0"/>
        <v>123987</v>
      </c>
      <c r="M14" s="7">
        <f t="shared" si="5"/>
        <v>134040</v>
      </c>
      <c r="N14" s="7">
        <f t="shared" si="5"/>
        <v>150795</v>
      </c>
      <c r="O14" s="7">
        <f t="shared" si="5"/>
        <v>167550</v>
      </c>
      <c r="P14" s="7">
        <f t="shared" si="5"/>
        <v>184305</v>
      </c>
      <c r="Q14" s="7">
        <f t="shared" si="5"/>
        <v>201060</v>
      </c>
      <c r="R14" s="7">
        <f t="shared" si="5"/>
        <v>217815</v>
      </c>
      <c r="S14" s="7">
        <f t="shared" si="5"/>
        <v>234570</v>
      </c>
      <c r="T14" s="7">
        <f t="shared" si="5"/>
        <v>251325</v>
      </c>
      <c r="U14" s="7">
        <f t="shared" si="5"/>
        <v>268080</v>
      </c>
    </row>
    <row r="15" spans="1:21" ht="14.4" x14ac:dyDescent="0.3">
      <c r="A15" s="20">
        <v>12</v>
      </c>
      <c r="B15" s="7">
        <f t="shared" si="3"/>
        <v>18060</v>
      </c>
      <c r="C15" s="7">
        <f t="shared" si="3"/>
        <v>36120</v>
      </c>
      <c r="D15" s="7">
        <f t="shared" si="3"/>
        <v>54180</v>
      </c>
      <c r="E15" s="10">
        <f t="shared" si="4"/>
        <v>72240</v>
      </c>
      <c r="F15" s="7">
        <f t="shared" si="5"/>
        <v>90300</v>
      </c>
      <c r="G15" s="7">
        <f t="shared" si="0"/>
        <v>96079.200000000012</v>
      </c>
      <c r="H15" s="7">
        <f t="shared" si="0"/>
        <v>97524</v>
      </c>
      <c r="I15" s="7">
        <f t="shared" si="5"/>
        <v>99691.199999999997</v>
      </c>
      <c r="J15" s="7">
        <f t="shared" si="5"/>
        <v>108360</v>
      </c>
      <c r="K15" s="7">
        <f t="shared" si="5"/>
        <v>126420</v>
      </c>
      <c r="L15" s="7">
        <f t="shared" si="0"/>
        <v>133644</v>
      </c>
      <c r="M15" s="7">
        <f t="shared" si="5"/>
        <v>144480</v>
      </c>
      <c r="N15" s="7">
        <f t="shared" si="5"/>
        <v>162540</v>
      </c>
      <c r="O15" s="7">
        <f t="shared" si="5"/>
        <v>180600</v>
      </c>
      <c r="P15" s="7">
        <f t="shared" si="5"/>
        <v>198660</v>
      </c>
      <c r="Q15" s="7">
        <f t="shared" si="5"/>
        <v>216720</v>
      </c>
      <c r="R15" s="7">
        <f t="shared" si="5"/>
        <v>234780</v>
      </c>
      <c r="S15" s="7">
        <f t="shared" si="5"/>
        <v>252840</v>
      </c>
      <c r="T15" s="7">
        <f t="shared" si="5"/>
        <v>270900</v>
      </c>
      <c r="U15" s="7">
        <f t="shared" si="5"/>
        <v>288960</v>
      </c>
    </row>
    <row r="16" spans="1:21" ht="14.4" x14ac:dyDescent="0.3">
      <c r="A16" s="20">
        <v>13</v>
      </c>
      <c r="B16" s="7">
        <f t="shared" si="3"/>
        <v>19365</v>
      </c>
      <c r="C16" s="7">
        <f t="shared" si="3"/>
        <v>38730</v>
      </c>
      <c r="D16" s="7">
        <f t="shared" si="3"/>
        <v>58095</v>
      </c>
      <c r="E16" s="10">
        <f t="shared" si="4"/>
        <v>77460</v>
      </c>
      <c r="F16" s="7">
        <f t="shared" si="5"/>
        <v>96825</v>
      </c>
      <c r="G16" s="7">
        <f t="shared" si="0"/>
        <v>103021.8</v>
      </c>
      <c r="H16" s="7">
        <f t="shared" si="0"/>
        <v>104571</v>
      </c>
      <c r="I16" s="7">
        <f t="shared" si="5"/>
        <v>106894.79999999999</v>
      </c>
      <c r="J16" s="7">
        <f t="shared" si="5"/>
        <v>116190</v>
      </c>
      <c r="K16" s="7">
        <f t="shared" si="5"/>
        <v>135555</v>
      </c>
      <c r="L16" s="7">
        <f t="shared" si="0"/>
        <v>143301</v>
      </c>
      <c r="M16" s="7">
        <f t="shared" si="5"/>
        <v>154920</v>
      </c>
      <c r="N16" s="7">
        <f t="shared" si="5"/>
        <v>174285</v>
      </c>
      <c r="O16" s="7">
        <f t="shared" si="5"/>
        <v>193650</v>
      </c>
      <c r="P16" s="7">
        <f t="shared" si="5"/>
        <v>213015</v>
      </c>
      <c r="Q16" s="7">
        <f t="shared" si="5"/>
        <v>232380</v>
      </c>
      <c r="R16" s="7">
        <f t="shared" si="5"/>
        <v>251745</v>
      </c>
      <c r="S16" s="7">
        <f t="shared" si="5"/>
        <v>271110</v>
      </c>
      <c r="T16" s="7">
        <f t="shared" si="5"/>
        <v>290475</v>
      </c>
      <c r="U16" s="7">
        <f t="shared" si="5"/>
        <v>309840</v>
      </c>
    </row>
    <row r="17" spans="1:21" ht="14.4" x14ac:dyDescent="0.3">
      <c r="A17" s="26">
        <v>14</v>
      </c>
      <c r="B17" s="34">
        <f t="shared" si="3"/>
        <v>20670</v>
      </c>
      <c r="C17" s="34">
        <f t="shared" si="3"/>
        <v>41340</v>
      </c>
      <c r="D17" s="34">
        <f t="shared" si="3"/>
        <v>62010</v>
      </c>
      <c r="E17" s="11">
        <f t="shared" si="4"/>
        <v>82680</v>
      </c>
      <c r="F17" s="34">
        <f t="shared" si="5"/>
        <v>103350</v>
      </c>
      <c r="G17" s="34">
        <f t="shared" si="0"/>
        <v>109964.40000000001</v>
      </c>
      <c r="H17" s="34">
        <f t="shared" si="0"/>
        <v>111618.00000000001</v>
      </c>
      <c r="I17" s="34">
        <f t="shared" si="5"/>
        <v>114098.4</v>
      </c>
      <c r="J17" s="34">
        <f t="shared" si="5"/>
        <v>124020</v>
      </c>
      <c r="K17" s="34">
        <f t="shared" si="5"/>
        <v>144690</v>
      </c>
      <c r="L17" s="34">
        <f t="shared" si="0"/>
        <v>152958</v>
      </c>
      <c r="M17" s="34">
        <f t="shared" si="5"/>
        <v>165360</v>
      </c>
      <c r="N17" s="34">
        <f t="shared" si="5"/>
        <v>186030</v>
      </c>
      <c r="O17" s="34">
        <f t="shared" si="5"/>
        <v>206700</v>
      </c>
      <c r="P17" s="34">
        <f t="shared" si="5"/>
        <v>227370</v>
      </c>
      <c r="Q17" s="34">
        <f t="shared" si="5"/>
        <v>248040</v>
      </c>
      <c r="R17" s="34">
        <f t="shared" si="5"/>
        <v>268710</v>
      </c>
      <c r="S17" s="34">
        <f t="shared" si="5"/>
        <v>289380</v>
      </c>
      <c r="T17" s="34">
        <f t="shared" si="5"/>
        <v>310050</v>
      </c>
      <c r="U17" s="34">
        <f t="shared" si="5"/>
        <v>330720</v>
      </c>
    </row>
    <row r="18" spans="1:21" x14ac:dyDescent="0.25">
      <c r="E18" s="7"/>
    </row>
    <row r="19" spans="1:21" x14ac:dyDescent="0.25">
      <c r="E19" s="8"/>
      <c r="F19" s="7"/>
      <c r="G19" s="3"/>
      <c r="H19" s="3"/>
      <c r="L19" s="3"/>
    </row>
    <row r="20" spans="1:21" ht="18" x14ac:dyDescent="0.35">
      <c r="A20" s="22"/>
      <c r="B20" s="1"/>
      <c r="C20" s="1"/>
      <c r="D20" s="1"/>
      <c r="E20" s="7"/>
      <c r="I20" s="23" t="s">
        <v>4</v>
      </c>
      <c r="L20" s="18"/>
    </row>
    <row r="21" spans="1:21" s="14" customFormat="1" ht="28.8" x14ac:dyDescent="0.3">
      <c r="A21" s="25" t="s">
        <v>0</v>
      </c>
      <c r="B21" s="12">
        <v>0.25</v>
      </c>
      <c r="C21" s="12">
        <v>0.5</v>
      </c>
      <c r="D21" s="12">
        <v>0.75</v>
      </c>
      <c r="E21" s="13">
        <v>1</v>
      </c>
      <c r="F21" s="13">
        <v>1.25</v>
      </c>
      <c r="G21" s="17">
        <v>1.33</v>
      </c>
      <c r="H21" s="17">
        <v>1.35</v>
      </c>
      <c r="I21" s="13">
        <v>1.38</v>
      </c>
      <c r="J21" s="13">
        <v>1.5</v>
      </c>
      <c r="K21" s="13">
        <v>1.75</v>
      </c>
      <c r="L21" s="17">
        <v>1.85</v>
      </c>
      <c r="M21" s="13">
        <v>2</v>
      </c>
      <c r="N21" s="13">
        <v>2.25</v>
      </c>
      <c r="O21" s="13">
        <v>2.5</v>
      </c>
      <c r="P21" s="13">
        <v>2.75</v>
      </c>
      <c r="Q21" s="13">
        <v>3</v>
      </c>
      <c r="R21" s="13">
        <v>3.25</v>
      </c>
      <c r="S21" s="13">
        <v>3.5</v>
      </c>
      <c r="T21" s="13">
        <v>3.75</v>
      </c>
      <c r="U21" s="13">
        <v>4</v>
      </c>
    </row>
    <row r="22" spans="1:21" ht="14.4" x14ac:dyDescent="0.3">
      <c r="A22" s="20">
        <v>1</v>
      </c>
      <c r="B22" s="7">
        <f>B4/12</f>
        <v>308.75</v>
      </c>
      <c r="C22" s="7">
        <f t="shared" ref="C22:U22" si="6">C4/12</f>
        <v>617.5</v>
      </c>
      <c r="D22" s="7">
        <f t="shared" si="6"/>
        <v>926.25</v>
      </c>
      <c r="E22" s="4">
        <f t="shared" si="6"/>
        <v>1235</v>
      </c>
      <c r="F22" s="7">
        <f t="shared" si="6"/>
        <v>1543.75</v>
      </c>
      <c r="G22" s="7">
        <f t="shared" si="6"/>
        <v>1642.5500000000002</v>
      </c>
      <c r="H22" s="7">
        <f t="shared" si="6"/>
        <v>1667.25</v>
      </c>
      <c r="I22" s="7">
        <f t="shared" si="6"/>
        <v>1704.3</v>
      </c>
      <c r="J22" s="7">
        <f t="shared" si="6"/>
        <v>1852.5</v>
      </c>
      <c r="K22" s="7">
        <f t="shared" si="6"/>
        <v>2161.25</v>
      </c>
      <c r="L22" s="7">
        <f t="shared" si="6"/>
        <v>2284.75</v>
      </c>
      <c r="M22" s="7">
        <f t="shared" si="6"/>
        <v>2470</v>
      </c>
      <c r="N22" s="7">
        <f t="shared" si="6"/>
        <v>2778.75</v>
      </c>
      <c r="O22" s="7">
        <f t="shared" si="6"/>
        <v>3087.5</v>
      </c>
      <c r="P22" s="7">
        <f t="shared" si="6"/>
        <v>3396.25</v>
      </c>
      <c r="Q22" s="7">
        <f t="shared" si="6"/>
        <v>3705</v>
      </c>
      <c r="R22" s="7">
        <f t="shared" si="6"/>
        <v>4013.75</v>
      </c>
      <c r="S22" s="7">
        <f t="shared" si="6"/>
        <v>4322.5</v>
      </c>
      <c r="T22" s="7">
        <f t="shared" si="6"/>
        <v>4631.25</v>
      </c>
      <c r="U22" s="7">
        <f t="shared" si="6"/>
        <v>4940</v>
      </c>
    </row>
    <row r="23" spans="1:21" ht="14.4" x14ac:dyDescent="0.3">
      <c r="A23" s="20">
        <f t="shared" ref="A23:A29" si="7">A22+1</f>
        <v>2</v>
      </c>
      <c r="B23" s="7">
        <f t="shared" ref="B23:U23" si="8">B5/12</f>
        <v>417.5</v>
      </c>
      <c r="C23" s="7">
        <f t="shared" si="8"/>
        <v>835</v>
      </c>
      <c r="D23" s="7">
        <f t="shared" si="8"/>
        <v>1252.5</v>
      </c>
      <c r="E23" s="4">
        <f t="shared" si="8"/>
        <v>1670</v>
      </c>
      <c r="F23" s="7">
        <f t="shared" si="8"/>
        <v>2087.5</v>
      </c>
      <c r="G23" s="7">
        <f t="shared" si="8"/>
        <v>2221.1</v>
      </c>
      <c r="H23" s="7">
        <f t="shared" si="8"/>
        <v>2254.5</v>
      </c>
      <c r="I23" s="7">
        <f t="shared" si="8"/>
        <v>2304.6</v>
      </c>
      <c r="J23" s="7">
        <f t="shared" si="8"/>
        <v>2505</v>
      </c>
      <c r="K23" s="7">
        <f t="shared" si="8"/>
        <v>2922.5</v>
      </c>
      <c r="L23" s="7">
        <f t="shared" si="8"/>
        <v>3089.5</v>
      </c>
      <c r="M23" s="7">
        <f t="shared" si="8"/>
        <v>3340</v>
      </c>
      <c r="N23" s="7">
        <f t="shared" si="8"/>
        <v>3757.5</v>
      </c>
      <c r="O23" s="7">
        <f t="shared" si="8"/>
        <v>4175</v>
      </c>
      <c r="P23" s="7">
        <f t="shared" si="8"/>
        <v>4592.5</v>
      </c>
      <c r="Q23" s="7">
        <f t="shared" si="8"/>
        <v>5010</v>
      </c>
      <c r="R23" s="7">
        <f t="shared" si="8"/>
        <v>5427.5</v>
      </c>
      <c r="S23" s="7">
        <f t="shared" si="8"/>
        <v>5845</v>
      </c>
      <c r="T23" s="7">
        <f t="shared" si="8"/>
        <v>6262.5</v>
      </c>
      <c r="U23" s="7">
        <f t="shared" si="8"/>
        <v>6680</v>
      </c>
    </row>
    <row r="24" spans="1:21" ht="14.4" x14ac:dyDescent="0.3">
      <c r="A24" s="20">
        <f t="shared" si="7"/>
        <v>3</v>
      </c>
      <c r="B24" s="7">
        <f t="shared" ref="B24:U24" si="9">B6/12</f>
        <v>526.25</v>
      </c>
      <c r="C24" s="7">
        <f t="shared" si="9"/>
        <v>1052.5</v>
      </c>
      <c r="D24" s="7">
        <f t="shared" si="9"/>
        <v>1578.75</v>
      </c>
      <c r="E24" s="4">
        <f t="shared" si="9"/>
        <v>2105</v>
      </c>
      <c r="F24" s="7">
        <f t="shared" si="9"/>
        <v>2631.25</v>
      </c>
      <c r="G24" s="7">
        <f t="shared" si="9"/>
        <v>2799.65</v>
      </c>
      <c r="H24" s="7">
        <f t="shared" si="9"/>
        <v>2841.75</v>
      </c>
      <c r="I24" s="7">
        <f t="shared" si="9"/>
        <v>2904.8999999999996</v>
      </c>
      <c r="J24" s="7">
        <f t="shared" si="9"/>
        <v>3157.5</v>
      </c>
      <c r="K24" s="7">
        <f t="shared" si="9"/>
        <v>3683.75</v>
      </c>
      <c r="L24" s="7">
        <f t="shared" si="9"/>
        <v>3894.25</v>
      </c>
      <c r="M24" s="7">
        <f t="shared" si="9"/>
        <v>4210</v>
      </c>
      <c r="N24" s="7">
        <f t="shared" si="9"/>
        <v>4736.25</v>
      </c>
      <c r="O24" s="7">
        <f t="shared" si="9"/>
        <v>5262.5</v>
      </c>
      <c r="P24" s="7">
        <f t="shared" si="9"/>
        <v>5788.75</v>
      </c>
      <c r="Q24" s="7">
        <f t="shared" si="9"/>
        <v>6315</v>
      </c>
      <c r="R24" s="7">
        <f t="shared" si="9"/>
        <v>6841.25</v>
      </c>
      <c r="S24" s="7">
        <f t="shared" si="9"/>
        <v>7367.5</v>
      </c>
      <c r="T24" s="7">
        <f t="shared" si="9"/>
        <v>7893.75</v>
      </c>
      <c r="U24" s="7">
        <f t="shared" si="9"/>
        <v>8420</v>
      </c>
    </row>
    <row r="25" spans="1:21" ht="14.4" x14ac:dyDescent="0.3">
      <c r="A25" s="20">
        <f t="shared" si="7"/>
        <v>4</v>
      </c>
      <c r="B25" s="7">
        <f t="shared" ref="B25:U25" si="10">B7/12</f>
        <v>635</v>
      </c>
      <c r="C25" s="7">
        <f t="shared" si="10"/>
        <v>1270</v>
      </c>
      <c r="D25" s="7">
        <f t="shared" si="10"/>
        <v>1905</v>
      </c>
      <c r="E25" s="4">
        <f t="shared" si="10"/>
        <v>2540</v>
      </c>
      <c r="F25" s="7">
        <f t="shared" si="10"/>
        <v>3175</v>
      </c>
      <c r="G25" s="7">
        <f t="shared" si="10"/>
        <v>3378.2000000000003</v>
      </c>
      <c r="H25" s="7">
        <f t="shared" si="10"/>
        <v>3429</v>
      </c>
      <c r="I25" s="7">
        <f t="shared" si="10"/>
        <v>3505.1999999999994</v>
      </c>
      <c r="J25" s="7">
        <f t="shared" si="10"/>
        <v>3810</v>
      </c>
      <c r="K25" s="7">
        <f t="shared" si="10"/>
        <v>4445</v>
      </c>
      <c r="L25" s="7">
        <f t="shared" si="10"/>
        <v>4699</v>
      </c>
      <c r="M25" s="7">
        <f t="shared" si="10"/>
        <v>5080</v>
      </c>
      <c r="N25" s="7">
        <f t="shared" si="10"/>
        <v>5715</v>
      </c>
      <c r="O25" s="7">
        <f t="shared" si="10"/>
        <v>6350</v>
      </c>
      <c r="P25" s="7">
        <f t="shared" si="10"/>
        <v>6985</v>
      </c>
      <c r="Q25" s="7">
        <f t="shared" si="10"/>
        <v>7620</v>
      </c>
      <c r="R25" s="7">
        <f t="shared" si="10"/>
        <v>8255</v>
      </c>
      <c r="S25" s="7">
        <f t="shared" si="10"/>
        <v>8890</v>
      </c>
      <c r="T25" s="7">
        <f t="shared" si="10"/>
        <v>9525</v>
      </c>
      <c r="U25" s="7">
        <f t="shared" si="10"/>
        <v>10160</v>
      </c>
    </row>
    <row r="26" spans="1:21" ht="14.4" x14ac:dyDescent="0.3">
      <c r="A26" s="20">
        <f t="shared" si="7"/>
        <v>5</v>
      </c>
      <c r="B26" s="7">
        <f t="shared" ref="B26:U26" si="11">B8/12</f>
        <v>743.75</v>
      </c>
      <c r="C26" s="7">
        <f t="shared" si="11"/>
        <v>1487.5</v>
      </c>
      <c r="D26" s="7">
        <f t="shared" si="11"/>
        <v>2231.25</v>
      </c>
      <c r="E26" s="4">
        <f t="shared" si="11"/>
        <v>2975</v>
      </c>
      <c r="F26" s="7">
        <f t="shared" si="11"/>
        <v>3718.75</v>
      </c>
      <c r="G26" s="7">
        <f t="shared" si="11"/>
        <v>3956.75</v>
      </c>
      <c r="H26" s="7">
        <f t="shared" si="11"/>
        <v>4016.25</v>
      </c>
      <c r="I26" s="7">
        <f t="shared" si="11"/>
        <v>4105.4999999999991</v>
      </c>
      <c r="J26" s="7">
        <f t="shared" si="11"/>
        <v>4462.5</v>
      </c>
      <c r="K26" s="7">
        <f t="shared" si="11"/>
        <v>5206.25</v>
      </c>
      <c r="L26" s="7">
        <f t="shared" si="11"/>
        <v>5503.75</v>
      </c>
      <c r="M26" s="7">
        <f t="shared" si="11"/>
        <v>5950</v>
      </c>
      <c r="N26" s="7">
        <f t="shared" si="11"/>
        <v>6693.75</v>
      </c>
      <c r="O26" s="7">
        <f t="shared" si="11"/>
        <v>7437.5</v>
      </c>
      <c r="P26" s="7">
        <f t="shared" si="11"/>
        <v>8181.25</v>
      </c>
      <c r="Q26" s="7">
        <f t="shared" si="11"/>
        <v>8925</v>
      </c>
      <c r="R26" s="7">
        <f t="shared" si="11"/>
        <v>9668.75</v>
      </c>
      <c r="S26" s="7">
        <f t="shared" si="11"/>
        <v>10412.5</v>
      </c>
      <c r="T26" s="7">
        <f t="shared" si="11"/>
        <v>11156.25</v>
      </c>
      <c r="U26" s="7">
        <f t="shared" si="11"/>
        <v>11900</v>
      </c>
    </row>
    <row r="27" spans="1:21" ht="14.4" x14ac:dyDescent="0.3">
      <c r="A27" s="20">
        <f t="shared" si="7"/>
        <v>6</v>
      </c>
      <c r="B27" s="7">
        <f t="shared" ref="B27:U27" si="12">B9/12</f>
        <v>852.5</v>
      </c>
      <c r="C27" s="7">
        <f t="shared" si="12"/>
        <v>1705</v>
      </c>
      <c r="D27" s="7">
        <f t="shared" si="12"/>
        <v>2557.5</v>
      </c>
      <c r="E27" s="4">
        <f t="shared" si="12"/>
        <v>3410</v>
      </c>
      <c r="F27" s="7">
        <f t="shared" si="12"/>
        <v>4262.5</v>
      </c>
      <c r="G27" s="7">
        <f t="shared" si="12"/>
        <v>4535.3</v>
      </c>
      <c r="H27" s="7">
        <f t="shared" si="12"/>
        <v>4603.5</v>
      </c>
      <c r="I27" s="7">
        <f t="shared" si="12"/>
        <v>4705.8</v>
      </c>
      <c r="J27" s="7">
        <f t="shared" si="12"/>
        <v>5115</v>
      </c>
      <c r="K27" s="7">
        <f t="shared" si="12"/>
        <v>5967.5</v>
      </c>
      <c r="L27" s="7">
        <f t="shared" si="12"/>
        <v>6308.5</v>
      </c>
      <c r="M27" s="7">
        <f t="shared" si="12"/>
        <v>6820</v>
      </c>
      <c r="N27" s="7">
        <f t="shared" si="12"/>
        <v>7672.5</v>
      </c>
      <c r="O27" s="7">
        <f t="shared" si="12"/>
        <v>8525</v>
      </c>
      <c r="P27" s="7">
        <f t="shared" si="12"/>
        <v>9377.5</v>
      </c>
      <c r="Q27" s="7">
        <f t="shared" si="12"/>
        <v>10230</v>
      </c>
      <c r="R27" s="7">
        <f t="shared" si="12"/>
        <v>11082.5</v>
      </c>
      <c r="S27" s="7">
        <f t="shared" si="12"/>
        <v>11935</v>
      </c>
      <c r="T27" s="7">
        <f t="shared" si="12"/>
        <v>12787.5</v>
      </c>
      <c r="U27" s="7">
        <f t="shared" si="12"/>
        <v>13640</v>
      </c>
    </row>
    <row r="28" spans="1:21" ht="14.4" x14ac:dyDescent="0.3">
      <c r="A28" s="20">
        <f t="shared" si="7"/>
        <v>7</v>
      </c>
      <c r="B28" s="7">
        <f t="shared" ref="B28:U28" si="13">B10/12</f>
        <v>961.25</v>
      </c>
      <c r="C28" s="7">
        <f t="shared" si="13"/>
        <v>1922.5</v>
      </c>
      <c r="D28" s="7">
        <f t="shared" si="13"/>
        <v>2883.75</v>
      </c>
      <c r="E28" s="4">
        <f t="shared" si="13"/>
        <v>3845</v>
      </c>
      <c r="F28" s="7">
        <f t="shared" si="13"/>
        <v>4806.25</v>
      </c>
      <c r="G28" s="7">
        <f t="shared" si="13"/>
        <v>5113.8500000000004</v>
      </c>
      <c r="H28" s="7">
        <f t="shared" si="13"/>
        <v>5190.7500000000009</v>
      </c>
      <c r="I28" s="7">
        <f t="shared" si="13"/>
        <v>5306.0999999999995</v>
      </c>
      <c r="J28" s="7">
        <f t="shared" si="13"/>
        <v>5767.5</v>
      </c>
      <c r="K28" s="7">
        <f t="shared" si="13"/>
        <v>6728.75</v>
      </c>
      <c r="L28" s="7">
        <f t="shared" si="13"/>
        <v>7113.25</v>
      </c>
      <c r="M28" s="7">
        <f t="shared" si="13"/>
        <v>7690</v>
      </c>
      <c r="N28" s="7">
        <f t="shared" si="13"/>
        <v>8651.25</v>
      </c>
      <c r="O28" s="7">
        <f t="shared" si="13"/>
        <v>9612.5</v>
      </c>
      <c r="P28" s="7">
        <f t="shared" si="13"/>
        <v>10573.75</v>
      </c>
      <c r="Q28" s="7">
        <f t="shared" si="13"/>
        <v>11535</v>
      </c>
      <c r="R28" s="7">
        <f t="shared" si="13"/>
        <v>12496.25</v>
      </c>
      <c r="S28" s="7">
        <f t="shared" si="13"/>
        <v>13457.5</v>
      </c>
      <c r="T28" s="7">
        <f t="shared" si="13"/>
        <v>14418.75</v>
      </c>
      <c r="U28" s="7">
        <f t="shared" si="13"/>
        <v>15380</v>
      </c>
    </row>
    <row r="29" spans="1:21" ht="14.4" x14ac:dyDescent="0.3">
      <c r="A29" s="20">
        <f t="shared" si="7"/>
        <v>8</v>
      </c>
      <c r="B29" s="7">
        <f t="shared" ref="B29:U29" si="14">B11/12</f>
        <v>1070</v>
      </c>
      <c r="C29" s="7">
        <f t="shared" si="14"/>
        <v>2140</v>
      </c>
      <c r="D29" s="7">
        <f t="shared" si="14"/>
        <v>3210</v>
      </c>
      <c r="E29" s="4">
        <f t="shared" si="14"/>
        <v>4280</v>
      </c>
      <c r="F29" s="7">
        <f t="shared" si="14"/>
        <v>5350</v>
      </c>
      <c r="G29" s="7">
        <f t="shared" si="14"/>
        <v>5692.4000000000005</v>
      </c>
      <c r="H29" s="7">
        <f t="shared" si="14"/>
        <v>5778</v>
      </c>
      <c r="I29" s="7">
        <f t="shared" si="14"/>
        <v>5906.3999999999987</v>
      </c>
      <c r="J29" s="7">
        <f t="shared" si="14"/>
        <v>6420</v>
      </c>
      <c r="K29" s="7">
        <f t="shared" si="14"/>
        <v>7490</v>
      </c>
      <c r="L29" s="7">
        <f t="shared" si="14"/>
        <v>7918</v>
      </c>
      <c r="M29" s="7">
        <f t="shared" si="14"/>
        <v>8560</v>
      </c>
      <c r="N29" s="7">
        <f t="shared" si="14"/>
        <v>9630</v>
      </c>
      <c r="O29" s="7">
        <f t="shared" si="14"/>
        <v>10700</v>
      </c>
      <c r="P29" s="7">
        <f t="shared" si="14"/>
        <v>11770</v>
      </c>
      <c r="Q29" s="7">
        <f t="shared" si="14"/>
        <v>12840</v>
      </c>
      <c r="R29" s="7">
        <f t="shared" si="14"/>
        <v>13910</v>
      </c>
      <c r="S29" s="7">
        <f t="shared" si="14"/>
        <v>14980</v>
      </c>
      <c r="T29" s="7">
        <f t="shared" si="14"/>
        <v>16050</v>
      </c>
      <c r="U29" s="7">
        <f t="shared" si="14"/>
        <v>17120</v>
      </c>
    </row>
    <row r="30" spans="1:21" ht="14.4" x14ac:dyDescent="0.3">
      <c r="A30" s="20">
        <v>9</v>
      </c>
      <c r="B30" s="7">
        <f t="shared" ref="B30:U30" si="15">B12/12</f>
        <v>1178.75</v>
      </c>
      <c r="C30" s="7">
        <f t="shared" si="15"/>
        <v>2357.5</v>
      </c>
      <c r="D30" s="7">
        <f t="shared" si="15"/>
        <v>3536.25</v>
      </c>
      <c r="E30" s="4">
        <f t="shared" si="15"/>
        <v>4715</v>
      </c>
      <c r="F30" s="7">
        <f t="shared" si="15"/>
        <v>5893.75</v>
      </c>
      <c r="G30" s="7">
        <f t="shared" si="15"/>
        <v>6270.9500000000007</v>
      </c>
      <c r="H30" s="7">
        <f t="shared" si="15"/>
        <v>6365.25</v>
      </c>
      <c r="I30" s="7">
        <f t="shared" si="15"/>
        <v>6506.7</v>
      </c>
      <c r="J30" s="7">
        <f t="shared" si="15"/>
        <v>7072.5</v>
      </c>
      <c r="K30" s="7">
        <f t="shared" si="15"/>
        <v>8251.25</v>
      </c>
      <c r="L30" s="7">
        <f t="shared" si="15"/>
        <v>8722.75</v>
      </c>
      <c r="M30" s="7">
        <f t="shared" si="15"/>
        <v>9430</v>
      </c>
      <c r="N30" s="7">
        <f t="shared" si="15"/>
        <v>10608.75</v>
      </c>
      <c r="O30" s="7">
        <f t="shared" si="15"/>
        <v>11787.5</v>
      </c>
      <c r="P30" s="7">
        <f t="shared" si="15"/>
        <v>12966.25</v>
      </c>
      <c r="Q30" s="7">
        <f t="shared" si="15"/>
        <v>14145</v>
      </c>
      <c r="R30" s="7">
        <f t="shared" si="15"/>
        <v>15323.75</v>
      </c>
      <c r="S30" s="7">
        <f t="shared" si="15"/>
        <v>16502.5</v>
      </c>
      <c r="T30" s="7">
        <f t="shared" si="15"/>
        <v>17681.25</v>
      </c>
      <c r="U30" s="7">
        <f t="shared" si="15"/>
        <v>18860</v>
      </c>
    </row>
    <row r="31" spans="1:21" ht="14.4" x14ac:dyDescent="0.3">
      <c r="A31" s="20">
        <v>10</v>
      </c>
      <c r="B31" s="7">
        <f t="shared" ref="B31:U31" si="16">B13/12</f>
        <v>1287.5</v>
      </c>
      <c r="C31" s="7">
        <f t="shared" si="16"/>
        <v>2575</v>
      </c>
      <c r="D31" s="7">
        <f t="shared" si="16"/>
        <v>3862.5</v>
      </c>
      <c r="E31" s="4">
        <f t="shared" si="16"/>
        <v>5150</v>
      </c>
      <c r="F31" s="7">
        <f t="shared" si="16"/>
        <v>6437.5</v>
      </c>
      <c r="G31" s="7">
        <f t="shared" si="16"/>
        <v>6849.5</v>
      </c>
      <c r="H31" s="7">
        <f t="shared" si="16"/>
        <v>6952.5</v>
      </c>
      <c r="I31" s="7">
        <f t="shared" si="16"/>
        <v>7107</v>
      </c>
      <c r="J31" s="7">
        <f t="shared" si="16"/>
        <v>7725</v>
      </c>
      <c r="K31" s="7">
        <f t="shared" si="16"/>
        <v>9012.5</v>
      </c>
      <c r="L31" s="7">
        <f t="shared" si="16"/>
        <v>9527.5</v>
      </c>
      <c r="M31" s="7">
        <f t="shared" si="16"/>
        <v>10300</v>
      </c>
      <c r="N31" s="7">
        <f t="shared" si="16"/>
        <v>11587.5</v>
      </c>
      <c r="O31" s="7">
        <f t="shared" si="16"/>
        <v>12875</v>
      </c>
      <c r="P31" s="7">
        <f t="shared" si="16"/>
        <v>14162.5</v>
      </c>
      <c r="Q31" s="7">
        <f t="shared" si="16"/>
        <v>15450</v>
      </c>
      <c r="R31" s="7">
        <f t="shared" si="16"/>
        <v>16737.5</v>
      </c>
      <c r="S31" s="7">
        <f t="shared" si="16"/>
        <v>18025</v>
      </c>
      <c r="T31" s="7">
        <f t="shared" si="16"/>
        <v>19312.5</v>
      </c>
      <c r="U31" s="7">
        <f t="shared" si="16"/>
        <v>20600</v>
      </c>
    </row>
    <row r="32" spans="1:21" ht="14.4" x14ac:dyDescent="0.3">
      <c r="A32" s="20">
        <v>11</v>
      </c>
      <c r="B32" s="7">
        <f t="shared" ref="B32:U32" si="17">B14/12</f>
        <v>1396.25</v>
      </c>
      <c r="C32" s="7">
        <f t="shared" si="17"/>
        <v>2792.5</v>
      </c>
      <c r="D32" s="7">
        <f t="shared" si="17"/>
        <v>4188.75</v>
      </c>
      <c r="E32" s="4">
        <f t="shared" si="17"/>
        <v>5585</v>
      </c>
      <c r="F32" s="7">
        <f t="shared" si="17"/>
        <v>6981.25</v>
      </c>
      <c r="G32" s="7">
        <f t="shared" si="17"/>
        <v>7428.05</v>
      </c>
      <c r="H32" s="7">
        <f t="shared" si="17"/>
        <v>7539.75</v>
      </c>
      <c r="I32" s="7">
        <f t="shared" si="17"/>
        <v>7707.2999999999993</v>
      </c>
      <c r="J32" s="7">
        <f t="shared" si="17"/>
        <v>8377.5</v>
      </c>
      <c r="K32" s="7">
        <f t="shared" si="17"/>
        <v>9773.75</v>
      </c>
      <c r="L32" s="7">
        <f t="shared" si="17"/>
        <v>10332.25</v>
      </c>
      <c r="M32" s="7">
        <f t="shared" si="17"/>
        <v>11170</v>
      </c>
      <c r="N32" s="7">
        <f t="shared" si="17"/>
        <v>12566.25</v>
      </c>
      <c r="O32" s="7">
        <f t="shared" si="17"/>
        <v>13962.5</v>
      </c>
      <c r="P32" s="7">
        <f t="shared" si="17"/>
        <v>15358.75</v>
      </c>
      <c r="Q32" s="7">
        <f t="shared" si="17"/>
        <v>16755</v>
      </c>
      <c r="R32" s="7">
        <f t="shared" si="17"/>
        <v>18151.25</v>
      </c>
      <c r="S32" s="7">
        <f t="shared" si="17"/>
        <v>19547.5</v>
      </c>
      <c r="T32" s="7">
        <f t="shared" si="17"/>
        <v>20943.75</v>
      </c>
      <c r="U32" s="7">
        <f t="shared" si="17"/>
        <v>22340</v>
      </c>
    </row>
    <row r="33" spans="1:21" ht="14.4" x14ac:dyDescent="0.3">
      <c r="A33" s="20">
        <v>12</v>
      </c>
      <c r="B33" s="7">
        <f t="shared" ref="B33:U33" si="18">B15/12</f>
        <v>1505</v>
      </c>
      <c r="C33" s="7">
        <f t="shared" si="18"/>
        <v>3010</v>
      </c>
      <c r="D33" s="7">
        <f t="shared" si="18"/>
        <v>4515</v>
      </c>
      <c r="E33" s="4">
        <f t="shared" si="18"/>
        <v>6020</v>
      </c>
      <c r="F33" s="7">
        <f t="shared" si="18"/>
        <v>7525</v>
      </c>
      <c r="G33" s="7">
        <f t="shared" si="18"/>
        <v>8006.6000000000013</v>
      </c>
      <c r="H33" s="7">
        <f t="shared" si="18"/>
        <v>8127</v>
      </c>
      <c r="I33" s="7">
        <f t="shared" si="18"/>
        <v>8307.6</v>
      </c>
      <c r="J33" s="7">
        <f t="shared" si="18"/>
        <v>9030</v>
      </c>
      <c r="K33" s="7">
        <f t="shared" si="18"/>
        <v>10535</v>
      </c>
      <c r="L33" s="7">
        <f t="shared" si="18"/>
        <v>11137</v>
      </c>
      <c r="M33" s="7">
        <f t="shared" si="18"/>
        <v>12040</v>
      </c>
      <c r="N33" s="7">
        <f t="shared" si="18"/>
        <v>13545</v>
      </c>
      <c r="O33" s="7">
        <f t="shared" si="18"/>
        <v>15050</v>
      </c>
      <c r="P33" s="7">
        <f t="shared" si="18"/>
        <v>16555</v>
      </c>
      <c r="Q33" s="7">
        <f t="shared" si="18"/>
        <v>18060</v>
      </c>
      <c r="R33" s="7">
        <f t="shared" si="18"/>
        <v>19565</v>
      </c>
      <c r="S33" s="7">
        <f t="shared" si="18"/>
        <v>21070</v>
      </c>
      <c r="T33" s="7">
        <f t="shared" si="18"/>
        <v>22575</v>
      </c>
      <c r="U33" s="7">
        <f t="shared" si="18"/>
        <v>24080</v>
      </c>
    </row>
    <row r="34" spans="1:21" ht="14.4" x14ac:dyDescent="0.3">
      <c r="A34" s="20">
        <v>13</v>
      </c>
      <c r="B34" s="7">
        <f t="shared" ref="B34:U34" si="19">B16/12</f>
        <v>1613.75</v>
      </c>
      <c r="C34" s="7">
        <f t="shared" si="19"/>
        <v>3227.5</v>
      </c>
      <c r="D34" s="7">
        <f t="shared" si="19"/>
        <v>4841.25</v>
      </c>
      <c r="E34" s="4">
        <f t="shared" si="19"/>
        <v>6455</v>
      </c>
      <c r="F34" s="7">
        <f t="shared" si="19"/>
        <v>8068.75</v>
      </c>
      <c r="G34" s="7">
        <f t="shared" si="19"/>
        <v>8585.15</v>
      </c>
      <c r="H34" s="7">
        <f t="shared" si="19"/>
        <v>8714.25</v>
      </c>
      <c r="I34" s="7">
        <f t="shared" si="19"/>
        <v>8907.9</v>
      </c>
      <c r="J34" s="7">
        <f t="shared" si="19"/>
        <v>9682.5</v>
      </c>
      <c r="K34" s="7">
        <f t="shared" si="19"/>
        <v>11296.25</v>
      </c>
      <c r="L34" s="7">
        <f t="shared" si="19"/>
        <v>11941.75</v>
      </c>
      <c r="M34" s="7">
        <f t="shared" si="19"/>
        <v>12910</v>
      </c>
      <c r="N34" s="7">
        <f t="shared" si="19"/>
        <v>14523.75</v>
      </c>
      <c r="O34" s="7">
        <f t="shared" si="19"/>
        <v>16137.5</v>
      </c>
      <c r="P34" s="7">
        <f t="shared" si="19"/>
        <v>17751.25</v>
      </c>
      <c r="Q34" s="7">
        <f t="shared" si="19"/>
        <v>19365</v>
      </c>
      <c r="R34" s="7">
        <f t="shared" si="19"/>
        <v>20978.75</v>
      </c>
      <c r="S34" s="7">
        <f t="shared" si="19"/>
        <v>22592.5</v>
      </c>
      <c r="T34" s="7">
        <f t="shared" si="19"/>
        <v>24206.25</v>
      </c>
      <c r="U34" s="7">
        <f t="shared" si="19"/>
        <v>25820</v>
      </c>
    </row>
    <row r="35" spans="1:21" ht="14.4" x14ac:dyDescent="0.3">
      <c r="A35" s="26">
        <v>14</v>
      </c>
      <c r="B35" s="34">
        <f t="shared" ref="B35:U35" si="20">B17/12</f>
        <v>1722.5</v>
      </c>
      <c r="C35" s="34">
        <f t="shared" si="20"/>
        <v>3445</v>
      </c>
      <c r="D35" s="34">
        <f t="shared" si="20"/>
        <v>5167.5</v>
      </c>
      <c r="E35" s="35">
        <f t="shared" si="20"/>
        <v>6890</v>
      </c>
      <c r="F35" s="34">
        <f t="shared" si="20"/>
        <v>8612.5</v>
      </c>
      <c r="G35" s="34">
        <f t="shared" si="20"/>
        <v>9163.7000000000007</v>
      </c>
      <c r="H35" s="34">
        <f t="shared" si="20"/>
        <v>9301.5000000000018</v>
      </c>
      <c r="I35" s="34">
        <f t="shared" si="20"/>
        <v>9508.1999999999989</v>
      </c>
      <c r="J35" s="34">
        <f t="shared" si="20"/>
        <v>10335</v>
      </c>
      <c r="K35" s="34">
        <f t="shared" si="20"/>
        <v>12057.5</v>
      </c>
      <c r="L35" s="34">
        <f t="shared" si="20"/>
        <v>12746.5</v>
      </c>
      <c r="M35" s="34">
        <f t="shared" si="20"/>
        <v>13780</v>
      </c>
      <c r="N35" s="34">
        <f t="shared" si="20"/>
        <v>15502.5</v>
      </c>
      <c r="O35" s="34">
        <f t="shared" si="20"/>
        <v>17225</v>
      </c>
      <c r="P35" s="34">
        <f t="shared" si="20"/>
        <v>18947.5</v>
      </c>
      <c r="Q35" s="34">
        <f t="shared" si="20"/>
        <v>20670</v>
      </c>
      <c r="R35" s="34">
        <f t="shared" si="20"/>
        <v>22392.5</v>
      </c>
      <c r="S35" s="34">
        <f t="shared" si="20"/>
        <v>24115</v>
      </c>
      <c r="T35" s="34">
        <f t="shared" si="20"/>
        <v>25837.5</v>
      </c>
      <c r="U35" s="34">
        <f t="shared" si="20"/>
        <v>27560</v>
      </c>
    </row>
  </sheetData>
  <pageMargins left="0.25" right="0.2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48 States</vt:lpstr>
      <vt:lpstr>AK</vt:lpstr>
      <vt:lpstr>HI</vt:lpstr>
      <vt:lpstr>'48 States'!Print_Area</vt:lpstr>
      <vt:lpstr>AK!Print_Area</vt:lpstr>
      <vt:lpstr>HI!Print_Area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Bowles, Carrie [USA]</cp:lastModifiedBy>
  <cp:lastPrinted>2020-02-27T22:53:57Z</cp:lastPrinted>
  <dcterms:created xsi:type="dcterms:W3CDTF">2016-04-05T14:20:02Z</dcterms:created>
  <dcterms:modified xsi:type="dcterms:W3CDTF">2021-01-26T18:12:59Z</dcterms:modified>
</cp:coreProperties>
</file>